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2080" tabRatio="607" firstSheet="1"/>
  </bookViews>
  <sheets>
    <sheet name="颌面" sheetId="60" r:id="rId1"/>
    <sheet name="消化" sheetId="61" r:id="rId2"/>
    <sheet name="血管" sheetId="62" r:id="rId3"/>
    <sheet name="辅助操作" sheetId="64" r:id="rId4"/>
    <sheet name="口腔" sheetId="65" r:id="rId5"/>
    <sheet name="一般治疗操作" sheetId="66" r:id="rId6"/>
    <sheet name="耗材修订支付类别" sheetId="63" r:id="rId7"/>
    <sheet name="修订" sheetId="67" r:id="rId8"/>
    <sheet name="停用" sheetId="68" r:id="rId9"/>
    <sheet name="补停用" sheetId="69" r:id="rId10"/>
  </sheets>
  <definedNames>
    <definedName name="_xlnm._FilterDatabase" localSheetId="0" hidden="1">颌面!$A$5:$P$111</definedName>
    <definedName name="_xlnm._FilterDatabase" localSheetId="8" hidden="1">停用!$A$2:$O$1976</definedName>
    <definedName name="_xlnm.Print_Titles" localSheetId="0">颌面!$4:$4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<sst xmlns="http://schemas.openxmlformats.org/spreadsheetml/2006/main" count="25116" uniqueCount="9522">
  <si>
    <t>附件1</t>
  </si>
  <si>
    <t>颌面外科类医疗服务价格项目立项指南
（试行）</t>
  </si>
  <si>
    <t>使用说明：
1.本指南以颌面外科为重点，按照颌面外科相关医疗服务产出设立价格项目。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颌面外科类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消耗"，指原则上限于不应或不必要与医疗服务项目分割的易耗品，属于医疗服务价格项目应当使用的、市场价格和使用数量相对稳定的医用耗材，包括但不限于各类消杀灭菌用品、储存用品、清洁用品、个人防护用品、垃圾处理用品、冲洗液、润滑剂、灌洗液、棉球（卷）、棉签、纱布（垫）、绷带、护垫、衬垫、手术巾（单）、治疗巾（单）、治疗护理盘(包）、注射器、压舌板、防渗漏垫、标签、可复用的操作器具、冲洗工具、备皮工具、口腔盒、印模材、咬合纸、引流条、一次性口杯、一次性吸唾管、报告打印耗材、软件（版权、开发、购买）成本等。基本物质资源消耗成本计入项目价格，不另行收费。除基本物质资源消耗以外的其他耗材，按照实际采购价格零差率销售。
7.本指南中涉及“包括……”“…… 等”的，属于开放型表述，所指对象不仅局限于表述中列明的事项，也包括未列明的同类事项。
8.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9.本指南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儿童”，指6周岁及以下，周岁的计算方法以法律的相关规定为准。
10.本指南中涉及皮瓣相关手术，按体被系统相关项目收费。
11.本指南中涉及外部切口缝合的操作均为精细缝合，不再重复收取减张美容缝合费和切口美容改型费。
12.可单独收费的一次性医用耗材：合导板、内固定材料、特殊缝线、压膜、导板、止血材料、扩弓器、牵张器、功能丝、充填材料、人工骨、屏障膜、功能丝、人工皮、补片、气管切开套管、衬垫材料、人工关节、唇弓、腭护板、修补材料、矫治器。</t>
  </si>
  <si>
    <t>序号</t>
  </si>
  <si>
    <t>项目编码</t>
  </si>
  <si>
    <t>项目名称</t>
  </si>
  <si>
    <t>服务产出</t>
  </si>
  <si>
    <t>价格构成</t>
  </si>
  <si>
    <t>加收项</t>
  </si>
  <si>
    <t>扩展项</t>
  </si>
  <si>
    <t>计价单位</t>
  </si>
  <si>
    <t>计价说明</t>
  </si>
  <si>
    <t>初审备注</t>
  </si>
  <si>
    <t>终审备注</t>
  </si>
  <si>
    <t>指导价格</t>
  </si>
  <si>
    <t>医保支付类别</t>
  </si>
  <si>
    <t>映射项目名称</t>
  </si>
  <si>
    <t>三级</t>
  </si>
  <si>
    <t>二级</t>
  </si>
  <si>
    <t>一级</t>
  </si>
  <si>
    <t>上颌截骨内固定费（常规）</t>
  </si>
  <si>
    <t>通过手术对上颌骨进行截骨、重新定位并固定。</t>
  </si>
  <si>
    <r>
      <rPr>
        <sz val="12"/>
        <color theme="1"/>
        <rFont val="宋体"/>
        <charset val="134"/>
      </rPr>
      <t>所定价格涵盖手术计划、消毒、切开、截骨、移位、固定、</t>
    </r>
    <r>
      <rPr>
        <sz val="12"/>
        <color rgb="FFFF0000"/>
        <rFont val="宋体"/>
        <charset val="134"/>
      </rPr>
      <t>缝合</t>
    </r>
    <r>
      <rPr>
        <sz val="12"/>
        <color theme="1"/>
        <rFont val="宋体"/>
        <charset val="134"/>
      </rPr>
      <t>、处理用物等步骤所需的人力资源和基本物质资源消耗。</t>
    </r>
  </si>
  <si>
    <t>单侧</t>
  </si>
  <si>
    <t>2200
1200(设计费)+1000（手术费）
国准设计费2医6小时；手术费（特I型）3医2护2小时</t>
  </si>
  <si>
    <t>价格同初审一致
拟定甲类</t>
  </si>
  <si>
    <t>甲类</t>
  </si>
  <si>
    <t>正颌外科手术设计
颌骨缺损咬合导板制作
正颌外科手术数字化设计与预测
模型外科设计
钛重建板弯制复制口内咬合关系
颌面缺损重建手术设计
颌面头骨模型制作
牙槽突模型测绘
上颌前牙骨段截骨后退术
上颌雷弗特Ⅰ型截骨术
上颌后部牙骨段截骨术
上颌骨骨皮质截骨扩弓术
上颌雷弗特Ⅰ型截骨术
上颌前部根尖下截骨前移术
上颌雷弗特Ⅰ型加分块截骨术
上颌后部牙骨段截骨术
上颌梨状孔周围截骨术</t>
  </si>
  <si>
    <t>上颌截骨内固定费（复杂）</t>
  </si>
  <si>
    <t>通过手术对复杂情况的上颌骨进行截骨、重新定位并固定。</t>
  </si>
  <si>
    <t>所定价格涵盖手术计划、消毒、切开、截骨、移位、固定、缝合、处理用物等步骤所需的人力资源和基本物质资源消耗。</t>
  </si>
  <si>
    <t>本项目中的“复杂”指：指LefortII型截骨、LefortIII型截骨、分块截骨、陈旧性骨折、唇腭裂。</t>
  </si>
  <si>
    <t>3000
1200(设计费)+1800（手术费）
国准设计费2医6小时；手术费（特III型）4医2护3小时</t>
  </si>
  <si>
    <t>价格与初审一致
拟定甲类</t>
  </si>
  <si>
    <t>正颌外科手术设计
正颌外科手术数字化设计与预测
模型外科设计
钛重建板弯制复制口内咬合关系
颌面缺损重建手术设计
颌面头骨模型制作
牙槽突模型测绘
口内外联合入路额眶上颌雷弗特Ⅱ型截骨术
口内外联合入路额眶颧上颌雷弗特Ⅲ型截骨术
上颌前牙骨段截骨后退术
上颌雷弗特Ⅰ型截骨术
上颌后部牙骨段截骨术
联合入路额眶颧上颌截骨矫正术
上颌骨骨皮质截骨扩弓术
上颌雷弗特Ⅰ型截骨术
上颌雷弗特Ⅰ型加分块截骨术
上颌后部牙骨段截骨术
上颌梨状孔周围截骨术</t>
  </si>
  <si>
    <t>下颌截骨内固定费（常规）</t>
  </si>
  <si>
    <t>通过手术对下颌骨进行截骨、重新定位并固定。</t>
  </si>
  <si>
    <t>1400
200(设计费)+1200（高频手术费）</t>
  </si>
  <si>
    <t>下颌升支异型截骨术
下颌骨体部阶梯状截骨术
下颌骨体后部截骨术
下颌骨外板劈开植骨增宽术
下颌体部截骨术
下颌后部根尖下截骨术
下颌前部根尖下截骨术
正颌外科手术设计
正颌外科手术数字化设计与预测
模型外科设计
钛重建板弯制复制口内咬合关系
颌面缺损重建手术设计
颌面头骨模型制作
牙槽突模型测绘</t>
  </si>
  <si>
    <t>下颌截骨内固定费（复杂）</t>
  </si>
  <si>
    <t>通过手术对复杂情况的下颌骨进行截骨、重新定位并固定。</t>
  </si>
  <si>
    <t>本项目中的“复杂”指：下颌骨分块截骨、陈旧性骨折。</t>
  </si>
  <si>
    <t>1770
200(设计费)+1570（平移“下颌骨陈旧性骨折截骨植骨整复术”价格</t>
  </si>
  <si>
    <t>下颌升支异型截骨术
下颌全牙列根尖下截骨术
下颌骨体前部垂直截骨颌骨畸形矫正术
下颌骨陈旧性骨折截骨植骨整复术
下颌体部截骨术
下颌后部根尖下截骨术
下颌前部根尖下截骨术
口内入路下颌升支矢状劈开颌骨畸形矫正术
口内入路下颌升支垂直截骨术
口内入路下颌升支矢状劈开颌骨畸形矫正术
口外入路下颌升支垂直截骨术
正颌外科手术设计
正颌外科手术数字化设计与预测
模型外科设计
钛重建板弯制复制口内咬合关系
颌面缺损重建手术设计
颌面头骨模型制作
牙槽突模型测绘
下颌升支矢状劈开截骨术
下颌升支异型截骨术</t>
  </si>
  <si>
    <t>颏部截骨固定费</t>
  </si>
  <si>
    <t>通过手术对颏部进行截骨、重新定位并固定。</t>
  </si>
  <si>
    <t>所定价格涵盖手术计划、消毒、切开、分离、固定、缝合、处理用物等步骤所需的人力资源和基本物质资源消耗。</t>
  </si>
  <si>
    <t>次</t>
  </si>
  <si>
    <t>1000
参考外省价格</t>
  </si>
  <si>
    <t>价格与初审一致
拟定丙类</t>
  </si>
  <si>
    <t>丙类</t>
  </si>
  <si>
    <t>颏部截骨前徙舌骨悬吊术
阶梯式颏成形术
颏部截骨前徙舌骨下肌群切断术
颏水平截骨植骨成形术
水平截骨自体(人工)骨移植颏成形术</t>
  </si>
  <si>
    <t>颧骨颧弓截骨固定费</t>
  </si>
  <si>
    <t>通过手术对颧骨颧弓进行截骨、重新定位并固定。</t>
  </si>
  <si>
    <t>所定价格涵盖手术计划、消毒、切开、分离、骨骼磨削或截除、缝合、处理用物等步骤所需的人力资源和基本物质资源消耗。</t>
  </si>
  <si>
    <t>1800
高频高价平移</t>
  </si>
  <si>
    <t>1200
价格平移
拟定丙类</t>
  </si>
  <si>
    <t>颧骨颧弓截骨坚固内固定术</t>
  </si>
  <si>
    <t>颌面部植骨费（颗粒骨）</t>
  </si>
  <si>
    <t>通过手术对口腔颌面部的骨缺损使用颗粒骨进行植骨。</t>
  </si>
  <si>
    <t>所定价格涵盖手术计划、消毒、切开、植骨、固定、缝合、处理用物等步骤所需的人力资源和基本物质资源消耗。</t>
  </si>
  <si>
    <t>部位</t>
  </si>
  <si>
    <t>本项目中的“部位”指：左上颌、右上颌、左下颌、右下颌、左颧骨颧弓、右颧骨颧弓、左眼眶、右眼眶、颏部。</t>
  </si>
  <si>
    <t>2000
高价平移</t>
  </si>
  <si>
    <t>上颌骨缺损网托加松质骨移植术
颌骨增高术
下颌骨缺损网托加松质骨移植术</t>
  </si>
  <si>
    <t>颌面部植骨费（块状骨）</t>
  </si>
  <si>
    <t>通过手术对口腔颌面部的骨缺损使用块状骨进行植骨。</t>
  </si>
  <si>
    <t>1700
高价平移</t>
  </si>
  <si>
    <t>颏部及下颌外斜嵴取骨术
下颌骨缺损游离植骨修复术
髁突骨球截除血管化骨移植重建术
下颌骨外板切取术
缺牙区游离骨移植术</t>
  </si>
  <si>
    <t>颌骨畸形矫正费</t>
  </si>
  <si>
    <t>通过手术矫正颌骨畸形。</t>
  </si>
  <si>
    <t>所定价格涵盖手术计划、消毒、切开、磨削或截除、缝合、处理用物等步骤所需的人力资源和基本物质资源消耗。</t>
  </si>
  <si>
    <t>本项目中的“部位”指：左上颌、右上颌、左下颌、右下颌。</t>
  </si>
  <si>
    <t>1000
高频平移</t>
  </si>
  <si>
    <t>价格与初审一致
暂定丙类</t>
  </si>
  <si>
    <t>颌面骨骨纤维异常增殖症病变铲除术
下颌骨骨质打磨术
口内入路下颌骨不对称畸形材料衬垫矫正术
颏部衬垫术
颧骨过低衬垫成形术
上颌结节成形术
下颌下缘去骨成形术
下颌下缘去骨成形术
颌骨骨纤维异常增殖症切除成形术</t>
  </si>
  <si>
    <t>颌骨骨折固定费（常规）</t>
  </si>
  <si>
    <t>通过手术对颌骨骨折进行复位并固定。</t>
  </si>
  <si>
    <t>所定价格涵盖手术计划、消毒、切开、骨折复位、固定、缝合、处理用物等步骤所需的人力资源和基本物质资源消耗。</t>
  </si>
  <si>
    <t>1400
加权平均</t>
  </si>
  <si>
    <t>1200
加权平均(1400)并参考河北
拟定甲类</t>
  </si>
  <si>
    <t>口内入路下颌骨骨折切开复位内固定术
颌骨骨折外固定术
口外入路下颌骨骨折内固定术
上颌骨雷弗特Ⅰ型骨折切开复位内固定术
颧骨上颌骨骨折切开复位内固定术
口内入路下颌骨骨折切开复位内固定术</t>
  </si>
  <si>
    <t>颌骨骨折固定费（复杂）</t>
  </si>
  <si>
    <r>
      <rPr>
        <sz val="12"/>
        <color theme="1"/>
        <rFont val="宋体"/>
        <charset val="134"/>
      </rPr>
      <t>通过手术</t>
    </r>
    <r>
      <rPr>
        <b/>
        <sz val="12"/>
        <color theme="1"/>
        <rFont val="宋体"/>
        <charset val="134"/>
      </rPr>
      <t>对</t>
    </r>
    <r>
      <rPr>
        <sz val="12"/>
        <color theme="1"/>
        <rFont val="宋体"/>
        <charset val="134"/>
      </rPr>
      <t>复杂情况的颌骨骨折进行复位并固定。</t>
    </r>
  </si>
  <si>
    <t>1.本项目中的“复杂”指：陈旧性骨折、粉碎性骨折、多发性骨折、伴骨缺损骨折、骨不连骨折。
2.本项目中的“部位”指：左上颌、右上颌、左下颌、右下颌。</t>
  </si>
  <si>
    <t>1900
按照比价关系，以“上颌骨陈旧性骨折截骨整复术”为基础</t>
  </si>
  <si>
    <t>上颌骨陈旧性骨折截骨整复术
下颌骨陈旧性骨折截骨再复位固定术
上颌骨骨折截骨复位内固定术
上颌骨雷弗特Ⅱ型/Ⅲ型骨折切开复位内固定术
全面部骨折手术复位内固定术
全面部陈旧性复杂骨折畸形整复术
上颌雷弗特Ⅰ型截骨术
上颌雷弗特Ⅰ型加分块截骨术</t>
  </si>
  <si>
    <t>髁突骨折固定费（常规）</t>
  </si>
  <si>
    <t>通过手术对髁突骨折进行复位并固定。</t>
  </si>
  <si>
    <t>所定价格涵盖手术计划、消毒、切开、面神经解剖、骨折复位、固定、缝合、处理用物等步骤所需的人力资源和基本物质资源消耗。</t>
  </si>
  <si>
    <r>
      <rPr>
        <sz val="12"/>
        <color theme="1"/>
        <rFont val="宋体"/>
        <charset val="134"/>
      </rPr>
      <t>01口腔内镜操作</t>
    </r>
    <r>
      <rPr>
        <b/>
        <sz val="12"/>
        <color rgb="FFFF0000"/>
        <rFont val="宋体"/>
        <charset val="134"/>
      </rPr>
      <t>200(三级调平)</t>
    </r>
  </si>
  <si>
    <t>本项目中的“部位”指：左髁突、右髁突。</t>
  </si>
  <si>
    <t>1500
国准3医2 护3小时</t>
  </si>
  <si>
    <t>髁突骨折切开复位内固定术</t>
  </si>
  <si>
    <t>髁突骨折固定费（常规）-口腔内镜操作（加收）</t>
  </si>
  <si>
    <t>髁突骨折固定费（复杂）</t>
  </si>
  <si>
    <t>通过手术对复杂情况的髁突骨折进行复位并固定。</t>
  </si>
  <si>
    <t>1.本项目中的“复杂”指：陈旧性骨折、粉碎性骨折。
2.本项目中的“部位”指：左髁突、右髁突。</t>
  </si>
  <si>
    <t>1850
参照原项目比价关系</t>
  </si>
  <si>
    <t>髁突陈旧性骨折复位内固定术
髁突陈旧性骨折髁状突摘除术
髁突粉碎性骨折骨折片摘除术</t>
  </si>
  <si>
    <t>髁突骨折固定费（复杂）-口腔内镜操作（加收）</t>
  </si>
  <si>
    <t>颧骨颧弓骨折固定费（常规）</t>
  </si>
  <si>
    <t>通过手术对颧骨颧弓骨折进行复位并固定。</t>
  </si>
  <si>
    <t>颧弓骨折复位按照50%收费</t>
  </si>
  <si>
    <t>颞部入路颧弓骨折复位术
颞部入路颧弓骨折复位内固定术
口内入路颧弓骨折复位术
齿钩牵拉颧弓骨折复位术-口外法
颧骨上颌骨骨折切开复位内固定术
颧骨颧弓骨折复位内固定术
颧骨颧弓截骨坚固内固定术
口内入路人工材料植入颧骨充填术
颧骨骨折复位内固定术
颧骨过低衬垫成形术
颧骨颧弓骨折复位内固定术
颧骨截骨自体骨移植增宽术
颧骨上颌骨骨折切开复位内固定术
颧骨凿低术
下睑入路人工材料植入颧骨充填术</t>
  </si>
  <si>
    <t>颧骨颧弓骨折固定费（常规）-口腔内镜操作（加收）</t>
  </si>
  <si>
    <t>颧骨颧弓骨折固定费（复杂）</t>
  </si>
  <si>
    <t>通过手术对复杂情况的颧骨颧弓骨折进行复位并固定。</t>
  </si>
  <si>
    <t>本项目中的“复杂”指：陈旧性骨折、粉碎性骨折、多发性骨折、伴骨缺损骨折、骨不连。</t>
  </si>
  <si>
    <t>1500
加权平均（1457）</t>
  </si>
  <si>
    <t>颧骨上颌骨骨折切开复位内固定术
颧骨陈旧性骨折截骨复位固定术
颧骨颧弓骨折复位内固定术
颧骨颧弓截骨坚固内固定术
口内入路人工材料植入颧骨充填术
颧骨陈旧性骨折截骨复位固定术
颧骨陈旧性骨折植骨矫治术
颧骨骨折复位内固定术
颧骨过低衬垫成形术
颧骨截骨自体骨移植增宽术
颧骨磨削术
颧骨上颌骨骨折切开复位内固定术
颧骨凿低术
下睑入路人工材料植入颧骨充填术</t>
  </si>
  <si>
    <t>颧骨颧弓骨折固定费（复杂）-口腔内镜操作（加收）</t>
  </si>
  <si>
    <t>鼻眶筛区骨折固定费（常规）</t>
  </si>
  <si>
    <t>通过手术对鼻眶筛区骨折进行复位并固定。</t>
  </si>
  <si>
    <t>1500
价格平移参考外省价格</t>
  </si>
  <si>
    <t>MarkowitzⅠ类鼻眶筛骨折复位内固定术</t>
  </si>
  <si>
    <t>鼻眶筛区骨折固定费（复杂）</t>
  </si>
  <si>
    <t>通过手术对复杂情况的鼻眶筛区骨折进行复位并固定。</t>
  </si>
  <si>
    <t>1800
价格平移</t>
  </si>
  <si>
    <t>MarkowitzⅡ类鼻眶筛骨折复位内固定术
MarkowitzⅢ类鼻眶筛骨折复位内固定术</t>
  </si>
  <si>
    <t>颌面部软组织清创缝合费</t>
  </si>
  <si>
    <t>通过手术对颌面部软组织伤口进行清创、精细化缝合。</t>
  </si>
  <si>
    <t>所定价格涵盖手术计划、消毒、清创、止血、精细化缝合、处理用物等步骤所需要的人力资源和基本物质资源消耗。</t>
  </si>
  <si>
    <r>
      <rPr>
        <sz val="12"/>
        <color theme="1"/>
        <rFont val="宋体"/>
        <charset val="134"/>
      </rPr>
      <t>本项目中的“次”指：3厘米及以下长度，3厘米以上每增加1厘米按</t>
    </r>
    <r>
      <rPr>
        <u/>
        <sz val="12"/>
        <color rgb="FFFF0000"/>
        <rFont val="宋体"/>
        <charset val="134"/>
      </rPr>
      <t>20%</t>
    </r>
    <r>
      <rPr>
        <sz val="12"/>
        <color theme="1"/>
        <rFont val="宋体"/>
        <charset val="134"/>
      </rPr>
      <t>收费。</t>
    </r>
  </si>
  <si>
    <t>500
中清创（95）+头皮外伤清创缝合中（400）</t>
  </si>
  <si>
    <t>口腔颌面软组织浅表创伤清创术
颌面部软组织挫裂伤清创缝合术
颌面部严重软组织挫裂伤清创缝合术
颌面创伤性软组织缺损局部组织瓣修复术
口腔颌面部软组织缺损带蒂皮瓣修复术
颊部洞穿性损伤修复术
口腔颌面部软组织缺损游离皮瓣移植修复术</t>
  </si>
  <si>
    <t>口腔颌面部软组织病变切除费（常规）</t>
  </si>
  <si>
    <t>通过手术切除口腔颌面部的良性病变。</t>
  </si>
  <si>
    <t>所定价格涵盖手术计划、消毒、切开、分离、切除、冲洗、缝合、处理用物等步骤所需的人力资源和基本物质资源消耗。</t>
  </si>
  <si>
    <t>本项目中的“部位”指：颏、唇、颊、舌、腭、额、牙龈、口底、口咽。</t>
  </si>
  <si>
    <t>520元
量价加权平均512元，定价</t>
  </si>
  <si>
    <t>颌面小肿物切除整形术
唇部肿物局部切除术
口外入路颊部肿物切除术
舌肿物切除术
腭部良性肿物切除术
口底粘液囊肿摘除术
口内入路口底皮样囊肿摘除术
口外入路口底皮样囊肿摘除术</t>
  </si>
  <si>
    <t>口腔颌面部软组织病变切除费（复杂）</t>
  </si>
  <si>
    <t>通过手术切除复杂情况的口腔颌面部病变。</t>
  </si>
  <si>
    <t>1.本项目中的“复杂”指：恶性肿瘤、良性肿物最大径大于等于3厘米、放化疗后、复发。
2.本项目中的“部位”指：颏、唇、颊、舌、腭、额、牙龈、口底、口咽。</t>
  </si>
  <si>
    <t xml:space="preserve">1600元
平移口底恶性肿瘤扩大切除术 </t>
  </si>
  <si>
    <t>颞部肿物切除术
腭部良性肿物切除术
口咽部肿物局部切除术
口内外联合入路口底皮样囊肿摘除术
口内外联合入路口咽部肿瘤扩大切除术
正中进路舌根肿瘤切除术
舌骨上进路舌根部肿瘤切除术
颌面部软组织缺损远位肌皮瓣修复术
唇部恶性肿物切除术
唇部恶性肿物扩大切除术
口内入路颊部恶性肿物扩大切除术
口腔颌面部巨大静脉畸形切除术
口腔颌面部巨大动静脉畸形切除术
口底恶性肿瘤扩大切除术
半舌切除术
全舌切除术
舌恶性肿物扩大切除术
带蒂复合组织瓣舌再造术
血管化组织瓣舌再造术
腭部恶性肿瘤扩大切除术
面部软组织不对称畸形局部组织瓣矫正术
面部软组织不对称畸形游离组织矫正术</t>
  </si>
  <si>
    <t>颈部软组织病变切除费（常规）</t>
  </si>
  <si>
    <t>通过手术切除颈部的良性病变。</t>
  </si>
  <si>
    <t>1100
加权平均（1027）</t>
  </si>
  <si>
    <t>鳃裂瘘管切除术
鳃裂囊肿瘘切除术
颈部囊状水瘤切除术
第一鳃裂囊肿摘除术
第二鳃裂囊肿摘除术
鳃裂囊肿切除术</t>
  </si>
  <si>
    <t>颈部软组织病变切除费（常规）-口腔内镜操作（加收）</t>
  </si>
  <si>
    <t>颈部软组织病变切除费（复杂）</t>
  </si>
  <si>
    <t>通过手术切除复杂情况的颈部病变。</t>
  </si>
  <si>
    <t>本项目中的“复杂”指：恶性肿瘤、良性肿物最大径大于等于3厘米、放化疗后、复发。</t>
  </si>
  <si>
    <t>1400
按照比价关系（"颈部软组织病变切除费（常规）"+300）</t>
  </si>
  <si>
    <t>第三､四鳃裂囊肿摘除术
复发性鳃裂瘘管切除术</t>
  </si>
  <si>
    <t>颈部软组织病变切除费（复杂）-口腔内镜操作（加收）</t>
  </si>
  <si>
    <t>腮腺病变切除费（常规）</t>
  </si>
  <si>
    <t>通过手术切除腮腺的良性病变或部分腮腺。</t>
  </si>
  <si>
    <t>01颌下腺病变切除
11舌下腺病变切除</t>
  </si>
  <si>
    <t>1200
加权平均（1197）</t>
  </si>
  <si>
    <t>腮腺浅叶肿物切除术
腮腺部分切除术
颌下腺摘除术
舌下腺摘除术
腮腺咬肌区静脉畸形切除术
舌下腺囊肿袋形术</t>
  </si>
  <si>
    <t>腮腺病变切除费（常规）-口腔内镜操作（加收）</t>
  </si>
  <si>
    <t>腮腺病变切除费（常规）-颌下腺病变切除（扩展）</t>
  </si>
  <si>
    <t>腮腺病变切除费（常规）-舌下腺病变切除（扩展）</t>
  </si>
  <si>
    <t>腮腺病变切除费（复杂）</t>
  </si>
  <si>
    <t>通过手术切除复杂情况的腮腺病变。</t>
  </si>
  <si>
    <t>本项目中的“复杂”指：恶性肿瘤、良性肿物最大径大于等于3厘米、放化疗后、复发、累及面神经。</t>
  </si>
  <si>
    <t>1800
按照比价关系</t>
  </si>
  <si>
    <t>腮腺浅叶肿物切除术
腮腺恶性肿瘤扩大切除术
颌下腺摘除术
舌下腺摘除术
腮腺全切除术
腮腺咬肌区静脉畸形切除术
舌下腺囊肿袋形术</t>
  </si>
  <si>
    <t>腮腺病变切除费（复杂）-口腔内镜操作（加收）</t>
  </si>
  <si>
    <t>腮腺病变切除费（复杂）-颌下腺病变切除（扩展）</t>
  </si>
  <si>
    <t>腮腺病变切除费（复杂）-舌下腺病变切除（扩展）</t>
  </si>
  <si>
    <t>颞下颌关节病变切除费（常规）</t>
  </si>
  <si>
    <t>通过手术切除颞下颌关节病变。</t>
  </si>
  <si>
    <t>所定价格涵盖手术计划、消毒、切开、切除、清理、缝合、处理用物等步骤所需的人力资源和基本物质资源消耗。</t>
  </si>
  <si>
    <t>1500
高价平移</t>
  </si>
  <si>
    <t>髁状突良性肿物切除术
髁状突高位切除术
颞下颌关节盘摘除术
髁状突高位切除术</t>
  </si>
  <si>
    <t>颞下颌关节病变切除费（常规）-口腔内镜操作（加收）</t>
  </si>
  <si>
    <t>颞下颌关节病变切除费（复杂）</t>
  </si>
  <si>
    <t>通过手术切除复杂情况的颞下颌关节病变。</t>
  </si>
  <si>
    <t>本项目中的“复杂”指：肿物侵犯关节外及周围软组织和骨组织。</t>
  </si>
  <si>
    <t>髁状突恶性肿物扩大切除术</t>
  </si>
  <si>
    <t>颞下颌关节病变切除费（复杂）-口腔内镜操作（加收）</t>
  </si>
  <si>
    <t>颅底/颞下窝病变切除费（非开颅）</t>
  </si>
  <si>
    <t>通过手术切除颅底/颞下窝的病变。</t>
  </si>
  <si>
    <r>
      <rPr>
        <sz val="12"/>
        <color theme="1"/>
        <rFont val="宋体"/>
        <charset val="134"/>
      </rPr>
      <t>01恶性肿瘤切除</t>
    </r>
    <r>
      <rPr>
        <b/>
        <sz val="12"/>
        <color rgb="FFFF0000"/>
        <rFont val="宋体"/>
        <charset val="134"/>
      </rPr>
      <t>30%</t>
    </r>
    <r>
      <rPr>
        <sz val="12"/>
        <color theme="1"/>
        <rFont val="宋体"/>
        <charset val="134"/>
      </rPr>
      <t xml:space="preserve">
11口腔内镜操作</t>
    </r>
    <r>
      <rPr>
        <b/>
        <sz val="12"/>
        <color rgb="FFFF0000"/>
        <rFont val="宋体"/>
        <charset val="134"/>
      </rPr>
      <t>200(三级调平)</t>
    </r>
  </si>
  <si>
    <t>涉及开颅的颅底/颞下窝肿物切除按神经系统项目”颅底病变切除费”收取。</t>
  </si>
  <si>
    <t>4000
参考外省价格与本省“颅底病变切除费”价格</t>
  </si>
  <si>
    <t>颅底/颞下窝病变切除费（非开颅）-恶性肿瘤切除</t>
  </si>
  <si>
    <t>上颌骨部分切除费</t>
  </si>
  <si>
    <t>通过手术切除低位上颌骨。含牙槽突以内上颌骨切除。</t>
  </si>
  <si>
    <t>所定价格涵盖手术计划、消毒、切开、分离、切除、缝合、处理用物等步骤所需的人力资源和基本物质资源消耗。</t>
  </si>
  <si>
    <r>
      <rPr>
        <sz val="12"/>
        <color theme="1"/>
        <rFont val="宋体"/>
        <charset val="134"/>
      </rPr>
      <t>01恶性肿瘤切除</t>
    </r>
    <r>
      <rPr>
        <b/>
        <sz val="12"/>
        <color rgb="FFFF0000"/>
        <rFont val="宋体"/>
        <charset val="134"/>
      </rPr>
      <t>30%</t>
    </r>
  </si>
  <si>
    <t>1100
高频平移</t>
  </si>
  <si>
    <t>上颌骨部分切除术
上颌骨缺损网托加松质骨移植术
颌骨中心性血管畸形切除术
颌骨骨纤维异常增殖症切除成形术
上颌骨囊肿摘除术
上颌骨次全切除术</t>
  </si>
  <si>
    <t>上颌骨部分切除费-恶性肿瘤切除（加收）</t>
  </si>
  <si>
    <t>上颌骨切除费</t>
  </si>
  <si>
    <t>通过手术切除部分、全部上颌骨或上颌骨及其周围骨组织。</t>
  </si>
  <si>
    <t>2000
国准3医2护4小时</t>
  </si>
  <si>
    <t>上颌骨全切术
上颌骨扩大切除术
口腔颌面部复合组织缺损游离骨肌皮瓣移植修复术
上颌骨缺损带蒂骨移植术
上颌骨缺损吻合血管骨移植修复术
上颌骨缺损吻合血管复合瓣移植修复术</t>
  </si>
  <si>
    <t>下颌骨部分切除费</t>
  </si>
  <si>
    <t>通过手术切除部分下颌骨，仍保持下颌骨连续性。</t>
  </si>
  <si>
    <t>1100
平移价格</t>
  </si>
  <si>
    <t>口内入路下颌骨部分切除术
口外入路下颌骨部分切除术
下颌骨骨质打磨术
下颌骨去皮质术解剖下牙槽神经血管束
颌骨骨纤维异常增殖症切除成形术
下颌下缘去骨成形术</t>
  </si>
  <si>
    <t>下颌骨部分切除费-恶性肿瘤切除（加收）</t>
  </si>
  <si>
    <t>下颌骨切除费</t>
  </si>
  <si>
    <t>通过手术切除下颌骨，使下颌骨连续性中断。</t>
  </si>
  <si>
    <t>1400
平均价</t>
  </si>
  <si>
    <t>半侧下颌骨切除术
下颌骨大部切除术
全下颌骨切除术
下颌骨缺损带蒂骨移植术
下颌骨缺损带血管蒂游离骨瓣移植术
下颌骨缺损游离植骨修复术
口腔颌面部复合组织缺损游离骨肌皮瓣移植修复术</t>
  </si>
  <si>
    <t>颧骨切除费</t>
  </si>
  <si>
    <t>通过手术切除部分或全部颧骨。</t>
  </si>
  <si>
    <t>1500
国准3医2护4小时（2000），参考外省价格</t>
  </si>
  <si>
    <t>颧骨磨削术</t>
  </si>
  <si>
    <t>颧骨切除费-恶性肿瘤切除（加收）</t>
  </si>
  <si>
    <t>面瘘切除费</t>
  </si>
  <si>
    <t>通过手术切除面瘘。</t>
  </si>
  <si>
    <t>瘘道</t>
  </si>
  <si>
    <t>500
参照“口腔颌面部软组织病变切除费（常规）”</t>
  </si>
  <si>
    <t>200
参照“浅表肿物切除”拟定甲类</t>
  </si>
  <si>
    <t>颌面皮肤瘘管病灶切除术</t>
  </si>
  <si>
    <t>颌下腺移植费</t>
  </si>
  <si>
    <t>通过手术将自体颌下腺移植于颞部，导管引入同侧眼内。</t>
  </si>
  <si>
    <t>所定价格涵盖手术计划、消毒、切开、分离、制备、改道、吻合、缝合、处理用物等步骤所需的人力资源和基本物质资源消耗。</t>
  </si>
  <si>
    <t>01小唾液腺移植</t>
  </si>
  <si>
    <t>颌下腺移植术</t>
  </si>
  <si>
    <t>颌下腺移植费-小唾液腺移植（扩展）</t>
  </si>
  <si>
    <t>颞下颌关节切开复位费</t>
  </si>
  <si>
    <t>通过手术将脱位、移位的颞下颌关节复位。</t>
  </si>
  <si>
    <t>所定价格涵盖手术计划、消毒、切开、复位、缝合、处理用物等步骤所需的人力资源和基本物质资源消耗。</t>
  </si>
  <si>
    <t>1700
参考河北考虑价区后定价</t>
  </si>
  <si>
    <t>颞下颌关节切开复位费-口腔内镜操作（加收）</t>
  </si>
  <si>
    <t>颞下颌关节闭合复位费</t>
  </si>
  <si>
    <t>通过手法或牵引将脱位的颞下颌关节复位。</t>
  </si>
  <si>
    <t>所定价格涵盖手术计划、闭合、复位、处理用物等步骤所需的人力资源和基本物质资源消耗。</t>
  </si>
  <si>
    <r>
      <rPr>
        <sz val="12"/>
        <color theme="1"/>
        <rFont val="宋体"/>
        <charset val="134"/>
      </rPr>
      <t>01陈旧性脱位</t>
    </r>
    <r>
      <rPr>
        <b/>
        <sz val="12"/>
        <color rgb="FFFF0000"/>
        <rFont val="宋体"/>
        <charset val="134"/>
      </rPr>
      <t>10%</t>
    </r>
    <r>
      <rPr>
        <sz val="12"/>
        <color theme="1"/>
        <rFont val="宋体"/>
        <charset val="134"/>
      </rPr>
      <t xml:space="preserve">
11口腔内镜操作</t>
    </r>
    <r>
      <rPr>
        <b/>
        <sz val="12"/>
        <color rgb="FFFF0000"/>
        <rFont val="宋体"/>
        <charset val="134"/>
      </rPr>
      <t>200(三级调平)</t>
    </r>
  </si>
  <si>
    <t>200
参照中医骨伤“手法整复术（关节脱位）”200元定价</t>
  </si>
  <si>
    <t>价格与初审一致
拟定乙类</t>
  </si>
  <si>
    <t>乙类</t>
  </si>
  <si>
    <t>颞下颌脱位关节复位术</t>
  </si>
  <si>
    <t>颞下颌关节闭合复位费-陈旧性脱位（加收）</t>
  </si>
  <si>
    <t>颞下颌关节闭合复位费-口腔内镜操作（加收）</t>
  </si>
  <si>
    <t>颞下颌关节盘复位固定费</t>
  </si>
  <si>
    <t>通过手术将移位的颞下颌关节盘复位。</t>
  </si>
  <si>
    <t>所定价格涵盖手术计划、消毒、切开、松解、黏连清除、复位、缝合、处理用物等步骤所需的人力资源和基本物质资源消耗。</t>
  </si>
  <si>
    <t>1900
国准4医2护4小时考虑与“颞下颌关节切开复位费”比价关系</t>
  </si>
  <si>
    <t>颞下颌关节盘复位固定术</t>
  </si>
  <si>
    <t>颞下颌关节盘复位固定费-口腔内镜操作（加收）</t>
  </si>
  <si>
    <t>颞下颌关节成形费</t>
  </si>
  <si>
    <t>通过手术将颞下颌修整成形。</t>
  </si>
  <si>
    <t>所定价格涵盖手术计划、消毒、切开、成形、缝合等步骤所需的人力资源和基本物质资源消耗。</t>
  </si>
  <si>
    <r>
      <rPr>
        <sz val="12"/>
        <color theme="1"/>
        <rFont val="宋体"/>
        <charset val="134"/>
      </rPr>
      <t>01粘连或病变累及关节外</t>
    </r>
    <r>
      <rPr>
        <b/>
        <sz val="12"/>
        <color rgb="FFFF0000"/>
        <rFont val="宋体"/>
        <charset val="134"/>
      </rPr>
      <t>30%</t>
    </r>
  </si>
  <si>
    <t>1900
国准4医2护4小时</t>
  </si>
  <si>
    <t>颞下颌关节成形术</t>
  </si>
  <si>
    <t>颞下颌关节成形费-粘连或病变累及关节外（加收）</t>
  </si>
  <si>
    <t>颞下颌关节部分切除费（常规）</t>
  </si>
  <si>
    <t>通过手术切除部分髁突或颞下颌关节区其他病变。</t>
  </si>
  <si>
    <t>1400
价格平移“髁状突良性肿物切除术”</t>
  </si>
  <si>
    <t>髁状突良性肿物切除术
颞下颌关节成形术</t>
  </si>
  <si>
    <t>颞下颌关节部分切除费（常规）-口腔内镜操作（加收）</t>
  </si>
  <si>
    <t>颞下颌关节部分切除费（复杂）</t>
  </si>
  <si>
    <t>通过手术切除复杂情况的部分髁突或颞下颌关节区其他病变。</t>
  </si>
  <si>
    <t>本项目中的“复杂”指：病变累及周围软组织和骨组织。</t>
  </si>
  <si>
    <t>1800
国准3医2护3小时参考外省价格，考虑技术难度。</t>
  </si>
  <si>
    <t>髁状突高位切除术
颞下颌关节盘摘除术</t>
  </si>
  <si>
    <t>颞下颌关节部分切除费（复杂）-口腔内镜操作（加收）</t>
  </si>
  <si>
    <t>颞下颌关节盘修复费（常规）</t>
  </si>
  <si>
    <t>通过手术对缺损的关节盘进行修复。</t>
  </si>
  <si>
    <t>所定价格涵盖手术计划、消毒、切开、修复、缝合、处理用物等步骤所需的人力资源和基本物质资源消耗。</t>
  </si>
  <si>
    <t>1600
高价平移</t>
  </si>
  <si>
    <t>关节镜下颞下颌关节盘复位固定术
颞下颌关节盘复位固定术
颞下颌关节镜手术治疗</t>
  </si>
  <si>
    <t>颞下颌关节盘修复费（常规）-口腔内镜操作（加收）</t>
  </si>
  <si>
    <t>颞下颌关节盘修复费（复杂）</t>
  </si>
  <si>
    <t>通过手术对复杂情况的颞下颌关节盘进行修复。</t>
  </si>
  <si>
    <t>本项目中的“复杂”指：使用自体游离组织、带蒂组织瓣或人工材料进行修复。不包含制备皮瓣的费用。</t>
  </si>
  <si>
    <t>2000
按照比价关系</t>
  </si>
  <si>
    <t>颞下颌关节盘修复费（复杂）-口腔内镜操作（加收）</t>
  </si>
  <si>
    <t>颞下颌关节重建费（常规）</t>
  </si>
  <si>
    <t>通过手术对缺损的颞下颌关节进行重建。</t>
  </si>
  <si>
    <t>所定价格涵盖手术计划、消毒、切开、重建、缝合、处理用物等步骤所需的人力资源和基本物质资源消耗。</t>
  </si>
  <si>
    <t>1700
价格平移</t>
  </si>
  <si>
    <t>颞下颌关节成形加游离植骨重建术
颞下颌关节成形术</t>
  </si>
  <si>
    <t>颞下颌关节重建费（常规）-口腔内镜操作（加收）</t>
  </si>
  <si>
    <t>颞下颌关节重建费（复杂）</t>
  </si>
  <si>
    <t>通过手术对复杂情况的缺损颞下颌关节进行重建。</t>
  </si>
  <si>
    <t>本项目中的“复杂”指：下颌升支截骨、髁突/全关节置换。</t>
  </si>
  <si>
    <t>2100
按照比价关系（价差400）</t>
  </si>
  <si>
    <t>颞下颌关节置换术
髁突陈旧骨折错位升支截骨矫正术
髁突骨球截除血管化骨移植重建术</t>
  </si>
  <si>
    <t>颞下颌关节重建费（复杂）-口腔内镜操作（加收）</t>
  </si>
  <si>
    <t>颞下颌关节紊乱病矫治费</t>
  </si>
  <si>
    <t>通过矫治器安装调整来治疗颞下颌关节紊乱病。</t>
  </si>
  <si>
    <t>所定价格涵盖方案设计、矫治器安装、评估、调整、处理用物等步骤所需的人力资源和基本物质资源消耗。</t>
  </si>
  <si>
    <t>疗程</t>
  </si>
  <si>
    <t>1.不包含颌垫设计及制备的费用。
2.本项目中的“疗程”指：治疗从开始到结束的整个过程。</t>
  </si>
  <si>
    <t>1200
参考河北价格</t>
  </si>
  <si>
    <t>下颌骨喙突切除费</t>
  </si>
  <si>
    <t>通过手术切除部分或全部下颌骨喙突。</t>
  </si>
  <si>
    <t>1800
参考外省价格
加入映射（喙突成形）</t>
  </si>
  <si>
    <t>下颌骨喙突切除费-恶性肿瘤切除（加收）</t>
  </si>
  <si>
    <t>唇裂修复费</t>
  </si>
  <si>
    <t>通过手术修复唇部裂隙，重建唇部外形。</t>
  </si>
  <si>
    <t>所定价格涵盖手术计划、消毒、切开、分离、调整、缝合、处理用物等步骤所需的人力资源和基本物质资源消耗。</t>
  </si>
  <si>
    <r>
      <rPr>
        <sz val="12"/>
        <color theme="1"/>
        <rFont val="宋体"/>
        <charset val="134"/>
      </rPr>
      <t>01鼻底封闭成型</t>
    </r>
    <r>
      <rPr>
        <b/>
        <sz val="12"/>
        <color rgb="FFFF0000"/>
        <rFont val="宋体"/>
        <charset val="134"/>
      </rPr>
      <t>30%</t>
    </r>
  </si>
  <si>
    <t>唇裂修复不涉及鼻畸形修复，正中裂修复按单侧收费。</t>
  </si>
  <si>
    <t>1000
价格平移“单侧Ⅱ度唇裂修复术”</t>
  </si>
  <si>
    <t>部分唇缺损局部组织瓣修复术
单侧Ⅰ度唇裂修复术
单侧Ⅱ度唇裂修复+鼻畸形修复术
单侧Ⅱ度唇裂修复术
单侧Ⅲ度唇裂修复+鼻畸形修复术
双侧Ⅰ度唇裂修复术
双侧Ⅱ度唇裂修复+鼻畸形修复术
双侧Ⅲ度唇裂修复+鼻畸形修复术
梨状孔周围植骨术
单侧唇皮下裂修复术
唇瘘切除术
唇正中裂修复术</t>
  </si>
  <si>
    <t>唇裂修复费-鼻底封闭成型（加收）</t>
  </si>
  <si>
    <t>面裂修复费</t>
  </si>
  <si>
    <t>通过手术修复面部裂隙，重建面部外形。</t>
  </si>
  <si>
    <t>不与“唇裂修复费”同时收取。</t>
  </si>
  <si>
    <t>1370
价格平移“面横裂修复术”</t>
  </si>
  <si>
    <t>面斜裂修复术
面横裂修复术
大口畸形矫正术
复杂面裂修复术</t>
  </si>
  <si>
    <t>唇缺损修复费</t>
  </si>
  <si>
    <t>通过手术修复唇部缺损，重建唇部外形。</t>
  </si>
  <si>
    <t>1200
平均价</t>
  </si>
  <si>
    <t>上唇缺损鼻唇沟瓣修复术
唇缺损皮管修复术
交叉唇瓣(Abbes′瓣)断蒂术
唇缺损交叉唇瓣修复术
全唇缺损局部组织瓣修复术</t>
  </si>
  <si>
    <t>唇裂术后继发唇畸形整复费</t>
  </si>
  <si>
    <t>通过手术修复唇部功能障碍，重建唇部外形。</t>
  </si>
  <si>
    <t>所定价格涵盖手术计划、消毒、切开、分离、修复、缝合、处理用物等步骤所需的人力资源和基本物质资源消耗。</t>
  </si>
  <si>
    <t>1300
2医2护2-4小时
按照比价关系（唇缺损修复费）</t>
  </si>
  <si>
    <t>唇粘连术
人中沟成形术
单侧唇裂术后继发唇畸形矫正术</t>
  </si>
  <si>
    <t>腭裂修复费</t>
  </si>
  <si>
    <t>通过手术修复腭部裂隙，重建腭部外形。</t>
  </si>
  <si>
    <t>所定价格涵盖手术计划、消毒、切开、调整、成形、缝合、处理用物等步骤所需的人力资源和基本物质资源消耗。</t>
  </si>
  <si>
    <r>
      <rPr>
        <sz val="12"/>
        <color theme="1"/>
        <rFont val="宋体"/>
        <charset val="134"/>
      </rPr>
      <t>01Ⅲ度腭裂</t>
    </r>
    <r>
      <rPr>
        <b/>
        <sz val="12"/>
        <color rgb="FFFF0000"/>
        <rFont val="宋体"/>
        <charset val="134"/>
      </rPr>
      <t>30%</t>
    </r>
  </si>
  <si>
    <t>1300
加权平均（1254）</t>
  </si>
  <si>
    <t>Ⅰ度腭裂修复术
Ⅱ度腭裂修复术
犁骨瓣修复术
单瓣后退腭裂修复术
颊肌黏膜瓣转移腭裂修复术
萨氏微创腭裂修复术
腭咽环扎腭裂修复术
腭帆缩短术
腭弓成形术
Ⅲ度腭裂修复术</t>
  </si>
  <si>
    <t>腭裂修复费-Ⅲ度腭裂（加收）</t>
  </si>
  <si>
    <t>腭咽闭合不全修复费</t>
  </si>
  <si>
    <t>通过手术恢复腭部完整性。</t>
  </si>
  <si>
    <r>
      <rPr>
        <sz val="12"/>
        <color theme="1"/>
        <rFont val="宋体"/>
        <charset val="134"/>
      </rPr>
      <t>01腭裂术后复裂</t>
    </r>
    <r>
      <rPr>
        <b/>
        <sz val="12"/>
        <color rgb="FFFF0000"/>
        <rFont val="宋体"/>
        <charset val="134"/>
      </rPr>
      <t>30%</t>
    </r>
  </si>
  <si>
    <t>1500
按比价关系，操作难度高于上一项</t>
  </si>
  <si>
    <t>反向双"Z"腭裂修复术
咽后壁瓣腭咽成形术</t>
  </si>
  <si>
    <t>腭咽闭合不全修复费-腭裂术后复裂（加收）</t>
  </si>
  <si>
    <t>腭瘘修复费</t>
  </si>
  <si>
    <t>通过手术修补腭瘘，封闭口鼻腔。</t>
  </si>
  <si>
    <t>腭瘘修复术
口鼻腔前庭瘘修补术
颊肌黏膜瓣转移腭瘘修复术</t>
  </si>
  <si>
    <t>牙槽突裂修复费</t>
  </si>
  <si>
    <t>通过手术修复缺损的牙槽突裂隙，恢复患者牙槽外形。</t>
  </si>
  <si>
    <t>所定价格涵盖手术计划、消毒、切开、调整、缝合、处理用物等步骤所需的人力资源和基本物质资源消耗。</t>
  </si>
  <si>
    <t>不包括植骨费。</t>
  </si>
  <si>
    <t>1000
平移价格“单侧齿槽嵴裂修复术”</t>
  </si>
  <si>
    <t>牙槽突裂植骨成形术
带血管游离骨复合组织瓣移植下颌骨缺损修复术
单侧齿槽嵴裂修复术
牙槽嵴植骨增高术
颌骨缺损修复术
面颌骨缺损移植术
上颌骨缺损带蒂骨移植术
上颌骨缺损吻合血管复合瓣移植修复术
上颌骨缺损吻合血管骨移植修复术
上颌骨缺损游离植骨修复术
上颌骨缺损阻塞器修复
下颌骨缺损带蒂骨移植术
下颌骨缺损带血管蒂游离骨瓣移植术
下颌骨缺损牵张成骨修复术
下颌骨缺损钛板重建术
下颌骨缺损修复体植入修复术</t>
  </si>
  <si>
    <t>唇裂鼻畸形修复费</t>
  </si>
  <si>
    <t>通过手术修复唇裂鼻部畸形，重建鼻部外形。</t>
  </si>
  <si>
    <t>正中裂修复按单侧收费。</t>
  </si>
  <si>
    <t>1400
参考外省价格</t>
  </si>
  <si>
    <t>舌畸形修复费</t>
  </si>
  <si>
    <t>通过手术修复舌部形态异常，改善功能和外观。</t>
  </si>
  <si>
    <t>1270
高价平移</t>
  </si>
  <si>
    <t>局部皮瓣舌整形术
巨舌畸形矫正术</t>
  </si>
  <si>
    <t>唇鼻系统重建费</t>
  </si>
  <si>
    <t>通过手术系统调整唇鼻部解剖结构和相关肌肉生物力学结构，重建唇鼻部功能和外形。</t>
  </si>
  <si>
    <t>所定价格涵盖手术计划、消毒、切开、分离、切除、调整肌肉力学结构、重建或修复外形、缝合、处理用物等步骤所需的人力资源和基本物质资源消耗。</t>
  </si>
  <si>
    <t>不与“唇裂修复费” “唇裂术后继发唇畸形整复费”“唇裂鼻畸形修复费”同时收取。</t>
  </si>
  <si>
    <t>2400
1400唇裂鼻畸形修复费+1300唇裂术后继发唇畸形整复费*0.8=2440</t>
  </si>
  <si>
    <t>部分唇缺损局部组织瓣修复术
唇正中裂修复术
唇粘连术</t>
  </si>
  <si>
    <t>腭咽系统重建费</t>
  </si>
  <si>
    <t>通过手术系统调整腭咽部解剖结构和相关肌肉生物力学结构，重建腭咽部功能和外形。</t>
  </si>
  <si>
    <t>不与“腭裂修复费”同时收取。</t>
  </si>
  <si>
    <t>参考外省2900</t>
  </si>
  <si>
    <t>Ⅰ度腭裂修复术
Ⅱ度腭裂修复术
腭咽环扎腭裂修复术
咽后壁瓣腭咽成形术
悬雍垂缩短术
咽腭弓成形术
软腭前移术
T形瓣上提腭咽成形术
腭咽成形术
腭咽过度闭合矫正术
腭咽肌瓣成形术
颊肌黏膜瓣转移+腭咽成形术
伸母短肌游离腭咽环扎成形术
悬雍垂腭咽成形术
腭帆缩短术
腭弓成形术
Ⅲ度腭裂修复术</t>
  </si>
  <si>
    <t>口咽颌面部手术探查费</t>
  </si>
  <si>
    <t>通过手术探查口咽颌面部情况。</t>
  </si>
  <si>
    <t>所定价格涵盖手术计划、消毒、切开、探查、缝合、处理用物等步骤所需的人力资源和基本物质资源消耗。</t>
  </si>
  <si>
    <t>1.不与同台同部位其他手术同时收费。
2.术后口咽颌面部出血、脓/血肿行手术探查及处理适用本项目收费。</t>
  </si>
  <si>
    <t>740参考外省</t>
  </si>
  <si>
    <t>颈部手术探查费</t>
  </si>
  <si>
    <t>通过手术探查颈部情况。</t>
  </si>
  <si>
    <t>不与同台同部位其他手术同时收费。</t>
  </si>
  <si>
    <t>参考腹腔探查1000</t>
  </si>
  <si>
    <t>唾液腺导管改道费</t>
  </si>
  <si>
    <t>通过手术为腮腺或者颌下腺导管重新建立出口。</t>
  </si>
  <si>
    <t>所定价格涵盖手术计划、消毒、切开、分离唾液腺导管、建立导管新出口、缝合、处理用物等步骤所需的人力资源和基本物质资源消耗。</t>
  </si>
  <si>
    <t>腺体•单侧</t>
  </si>
  <si>
    <t>参考外省900</t>
  </si>
  <si>
    <t>唾液腺导管吻合费</t>
  </si>
  <si>
    <t>通过手术吻合断裂的腮腺或颌下腺导管。</t>
  </si>
  <si>
    <t>所定价格涵盖手术计划、消毒、切开、分离唾液腺导管、吻合、处理用物等步骤所需的人力资源和基本物质资源消耗。</t>
  </si>
  <si>
    <t>涎腺瘘切除导管重建术</t>
  </si>
  <si>
    <t>颌面部间隙感染切开引流费（常规）</t>
  </si>
  <si>
    <t>通过手术对颌面部间隙感染切开引流。</t>
  </si>
  <si>
    <t>所定价格涵盖手术计划、消毒、切开、引流、冲洗、放置引流装置等步骤所需的人力资源和基本物质资源消耗。</t>
  </si>
  <si>
    <t>本项目中的“次”指：2个及以下间隙感染，3个及以上每增加1个间隙按15%收费。</t>
  </si>
  <si>
    <t>480
加权平均（240）*2部位</t>
  </si>
  <si>
    <t>颌面部多间隙脓肿切开引流术
口底颌下脓肿切开引流术</t>
  </si>
  <si>
    <t>颌面部间隙感染切开引流费（复杂）</t>
  </si>
  <si>
    <t>通过手术对复杂情况的颌面部间隙感染切开引流。</t>
  </si>
  <si>
    <t>本项目中的“复杂”指：累及咽后、颌下、椎前或颈根临近纵膈。</t>
  </si>
  <si>
    <t>760
与上项目保持比价关系</t>
  </si>
  <si>
    <t>颌面颈部深部异物取出费</t>
  </si>
  <si>
    <t>通过手术取出颌面颈部异物或移位牙齿、牙体组织、骨片等。</t>
  </si>
  <si>
    <t>所定价格涵盖手术计划、消毒、切开翻瓣、异物取出、缝合、处理用物等步骤所需的人力资源和基本物质资源消耗。</t>
  </si>
  <si>
    <t>1.本项目中的“深部”指：异物穿过颌面部2个及以上解剖部位，距离面部体表3cm以上。
2.颌面颈部浅表异物取出按照体被系统的“浅表异物取出费”收取。</t>
  </si>
  <si>
    <t>1000
价格平移“面颈深部异物探查取出术”</t>
  </si>
  <si>
    <t>500
平移价格（计价单位由“次”变为“部位”）
拟定甲类</t>
  </si>
  <si>
    <t>面颈深部异物探查取出术
颌下腺导管探查取石术
上颌窦开窗异物取出术</t>
  </si>
  <si>
    <t>颌间挛缩松解费</t>
  </si>
  <si>
    <t>通过手术切除或松解颌部的挛缩组织、纤维化的肌组织，恢复颌间的正常功能和活动度。</t>
  </si>
  <si>
    <t>所定价格涵盖手术计划、消毒、切开/切除、松解、缝合、处理用物等步骤所需的人力资源和基本物质资源消耗。</t>
  </si>
  <si>
    <t>1500
价格平移</t>
  </si>
  <si>
    <t>口内入路颌间挛缩瘢痕切除松解术
口内外联合入路颌间挛缩松解术</t>
  </si>
  <si>
    <t>颌面部牵引器植入费</t>
  </si>
  <si>
    <r>
      <rPr>
        <sz val="12"/>
        <color theme="1"/>
        <rFont val="宋体"/>
        <charset val="134"/>
      </rPr>
      <t>通过手术植入牵引器，逐渐</t>
    </r>
    <r>
      <rPr>
        <sz val="12"/>
        <color rgb="FFFF0000"/>
        <rFont val="宋体"/>
        <charset val="134"/>
      </rPr>
      <t>扩张骨骼</t>
    </r>
    <r>
      <rPr>
        <sz val="12"/>
        <color theme="1"/>
        <rFont val="宋体"/>
        <charset val="134"/>
      </rPr>
      <t>。</t>
    </r>
  </si>
  <si>
    <t>所定价格涵盖手术计划、消毒、切开、牵引器植入、固定、缝合、处理用物等步骤所需的人力资源和基本物质资源消耗。</t>
  </si>
  <si>
    <t>本项目中的“部位”指：左上颌、右上颌、左下颌、右下颌、颏部、左颧骨颧弓、右颧骨颧弓。</t>
  </si>
  <si>
    <t>1200
参考河北价格
拟定丙类</t>
  </si>
  <si>
    <t>上颌骨截骨外置式牵张器置入牵张成骨术
牙槽嵴低平牵张成骨增高术
牙槽嵴低平种植型牵张器增高术
上颌骨内置式牵引器置入牵张成骨术
下颌骨畸形截骨外牵张器牵张成骨术</t>
  </si>
  <si>
    <t>颌面部植入物取出费</t>
  </si>
  <si>
    <t>通过手术取出颌面部植入物。</t>
  </si>
  <si>
    <t>所定价格涵盖手术计划、消毒、切开、植入物取出、缝合、处理用物等步骤所需的人力资源和基本物质资源消耗。</t>
  </si>
  <si>
    <t>1200
参考骨科固定物取出</t>
  </si>
  <si>
    <t>300
参考河北价格
拟定乙类</t>
  </si>
  <si>
    <t>外置式牵张器支架拆除术
内置式骨牵张器拆除术</t>
  </si>
  <si>
    <t>咀嚼肌部分切除费</t>
  </si>
  <si>
    <t>通过手术切除部分咀嚼肌。</t>
  </si>
  <si>
    <t>1300
价格平移</t>
  </si>
  <si>
    <t>嚼肌部分切除术</t>
  </si>
  <si>
    <t>神经吻合面瘫畸形整复费</t>
  </si>
  <si>
    <t>通过手术将神经或移植神经进行吻合，矫正面瘫畸形。</t>
  </si>
  <si>
    <t>所定价格涵盖手术计划、消毒、切开、分离、吻合、缝合、处理用物等步骤所需的人力资源和基本物质资源消耗。</t>
  </si>
  <si>
    <t>每根神经</t>
  </si>
  <si>
    <t>3000
过会价格+参考外省价格</t>
  </si>
  <si>
    <t>1600
参考“周围神经修复吻合费”（800）增加服务产出并参考外省价格
拟定丙类</t>
  </si>
  <si>
    <t>面神经吻合面瘫畸形整复术
跨面神经移植面瘫畸形整复术
神经移植面瘫矫正术
吻合血管神经肌瓣移植面瘫矫正术</t>
  </si>
  <si>
    <t>悬吊面瘫畸形矫正费</t>
  </si>
  <si>
    <t>通过应用自体阔筋膜或人工合成材料等，对移位的面部组织进行悬吊，矫正面瘫畸形。</t>
  </si>
  <si>
    <t>所定价格涵盖手术计划、消毒、切开、剥离、悬吊、缝合、处理用物等步骤所需的人力资源和基本物质资源消耗。</t>
  </si>
  <si>
    <t>1250
价格平移“静态悬吊面瘫畸形矫正术”</t>
  </si>
  <si>
    <t>陈旧性面瘫血管化游离肌瓣矫正术
带蒂肌筋膜瓣游离阔筋膜移植悬吊面瘫畸形矫正术
去神经肌肉游离移植悬吊面瘫畸形矫治术
应用去神经的肌肉游离移植面瘫畸形矫正术
静态悬吊面瘫畸形矫正术</t>
  </si>
  <si>
    <t>消化系统医疗服务价格项目立项指南</t>
  </si>
  <si>
    <t>使用说明：
1.本指南以消化系统为重点，按照消化系统相关医疗服务产出设立价格项目。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消化系统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非药品类对比剂、影像存储介质、铅制防护用品、标本采集存放用品、咬口器或牙垫、口/吹嘴、气体收集袋、肠道菌液制备用物或菌液制成品、染色剂、辅助试剂、肛门扩张器具、肛诊指套、圈套皮筋、挂线材料、报告打印耗材、软件（版权、开发、购买）成本等。基本物质资源消耗成本计入项目价格，不另行收费。除基本物质资源消耗以外的其他耗材，按照实际采购价格零差率销售。
7.本指南中的“无创”为无需切开皮肤，经过自然腔道入路，利用无创入路方式进行的操作，包括但不限于食管镜、胃镜、十二指肠镜、结肠镜、小肠镜、直肠镜、胆管镜、胰管镜、超声内镜、共聚焦激光显微内镜等各类内镜。不包含因其他操作需求而涉及皮肤切开、组织切除等有创性操作内容。
8.本指南中的“部位”为食管、胃、小肠、阑尾、盲肠、结肠、直肠、胆囊、胆管、胰腺、胰管等。
9.本指南中消化内科内镜治疗或手术类项目，如需使用相关内镜可按内镜检查费用收取，如行消化内镜息肉去除时使用“内镜”，可收取“无创消化道息肉去除费+上消化道内镜检查费（常规）”。
10.本指南中普通外科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11.本指南价格构成中所称的“穿刺”为主项操作涉及的必要穿刺技术，价格构成中的穿刺操作不可收取相关费用；独立穿刺项目可按相应治疗价格项目收取。
12.本指南中价格构成中所称的“止血”为压迫、填塞、包扎等常规止血方法，其他止血方式可收取相应费用。
13.本指南中所称的“恶性肿瘤扩大根治性切除”，可参照各地省及省以上卫生健康部门技术规范中扩大根治性切除进行加收。
14.本指南中涉及“包括……”“……等”的，属于开放型表述，所指对象不仅局限于表述中列明的事项，也包括未列明的同类事项。
15.本指南中未尽事项，如等离子、激光、射频、微波等手术辅助操作、活检取材等，将在辅助操作类、检验病理类、一般治疗类等其他立项指南中单独列示，各地医保部门可暂按现行价格政策执行。
16.本指南中其他学科开展相应项目时，可据实收费。
17.本指南中手术项目若需病理取样，地方定价时应考虑在原项目的价格构成中包含标本的留取和送检的人力资源和基本物质资源消耗。
18.本指南中价格项目可应用人工智能辅助进行的，可直接按主项目收费，不同时收费。
19.公立医疗机构开展相关放射检查须提供符合要求的“数字影像处理和上传存储服务”并执行现行放射检查项目价格，对于不能提供符合要求的“数字影像处理和上传存储服务”的，执行的相关放射检查项目价格减收5元。
20.允许公立医疗机构在患者自愿选择基础上，若提供“数字胶片云储存服务”，可不再提供实体胶片。将减少实体胶片打印节约的成本，用于补偿数字胶片服务成本。医疗机构在常规提供影像资料后，如需额外提供影像资料，可收取相应费用。
21.本指南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儿童”，指6周岁及以下，周岁的计算方法以法律的相关规定为准。
22.可收费耗材：17.造影导管、导丝、血管夹、透析器、一次性体外循环配套血管路、吻合器、特殊缝线、止血材料、胶囊、润滑剂、括约肌切开刀、活检钳、水囊、导管、扩张管、胆管引流管、血管鞘组、球囊扩张导管、支架、栓塞材料、胰管引流管、腔镜材料、硬化剂、粘合剂、内镜用注射针、套扎器、息肉勒除器、圈套器、一次性黏膜切开刀、取石网篮、扩张材料、扩张器、输尿管支架管、球囊、肠道支架、食管支架、胆道支架、取石球囊、取石球囊导管、专用引流管、扩张球囊、碎石器、鼻肠喂养管、内固定材料、气管切开套管、闭合器、防粘连材料、补片、止血材、料特殊缝线、切口保护器、打孔器、双极电凝镊、射频刀头、射频针、射频毁损电极、射频探头、射频脉冲、射频纤维、射频消融导管、激光刀头,特殊激光刀头,激光探头,激光光纤,激光脉冲、活检针
（增-介入材料）：内窥镜超声活检穿刺针、液电电极、</t>
  </si>
  <si>
    <t>消化道pH值监测费</t>
  </si>
  <si>
    <t>通过各种方式监测消化道ph值。</t>
  </si>
  <si>
    <t>所定价格涵盖设备准备、插管、测定、撤除、数据提取分析、出具报告、处理用物等步骤所需的人力资源和基本物质资源消耗。（不含内镜操作）</t>
  </si>
  <si>
    <t>01阻抗测定10%</t>
  </si>
  <si>
    <t>400（广东400、河北250、江西300）
该项目监测时间为24小时，高频平移</t>
  </si>
  <si>
    <t>400
乙类</t>
  </si>
  <si>
    <t>24小时胃食管pH值监测      
小儿24小时食管pH及运动连续监测</t>
  </si>
  <si>
    <t>消化道pH值监测费-阻抗测定（加收）</t>
  </si>
  <si>
    <t>消化道压力测定费</t>
  </si>
  <si>
    <t>通过各种方式测定消化道压力。</t>
  </si>
  <si>
    <t>项</t>
  </si>
  <si>
    <t>本指南中的“消化道压力测定”指：食管测压、高分辨率食管测压、24小时食管动态测压、胃肠测压、24小时胃肠测压、胃幽门十二指肠测压、奥迪氏括约肌测压、结肠测压、肛门直肠测压、胆道测压等，以上不同测压按本项目收费，同一入路同一操作时间仅可计费1 次。</t>
  </si>
  <si>
    <t>430
加权平均</t>
  </si>
  <si>
    <t>430
乙类</t>
  </si>
  <si>
    <t xml:space="preserve">肛门直肠测压                
食管测压                
胃-幽门-十二指肠压力测定    
24小时食管胃肠压力测定      
经电子内镜奥迪括约肌压力测定 </t>
  </si>
  <si>
    <t>胃肠电图检查费</t>
  </si>
  <si>
    <t>通过传导生物电，记录胃肠生物电活动并绘图，检查胃肠的蠕动情况及动力的强弱。</t>
  </si>
  <si>
    <t>所定价格涵盖设备准备、电极安放、记录、分析、出具报告、处理用物等步骤所需的人力资源和基本物质资源消耗。</t>
  </si>
  <si>
    <t>仅做胃/肠电图按50%收费</t>
  </si>
  <si>
    <r>
      <rPr>
        <sz val="12"/>
        <rFont val="仿宋_GB2312"/>
        <charset val="134"/>
      </rPr>
      <t>160（80+80）
价格平移，</t>
    </r>
    <r>
      <rPr>
        <sz val="12"/>
        <color rgb="FFFF0000"/>
        <rFont val="仿宋_GB2312"/>
        <charset val="134"/>
      </rPr>
      <t>仅做胃/肠电图按50%收费</t>
    </r>
  </si>
  <si>
    <t>160
乙类</t>
  </si>
  <si>
    <t>胃电图检查(EGG)</t>
  </si>
  <si>
    <t>呼气试验费（炎症检测）</t>
  </si>
  <si>
    <t>测定呼出气体中特定气体的含量，判断气道炎症或全身炎症反应。</t>
  </si>
  <si>
    <t>所定价格涵盖设备准备、指导呼气、测定、分析、出具报告、处理用物等步骤所需的人力资源和基本物质资源消耗。</t>
  </si>
  <si>
    <t>本项目中的“特定气体”指：一氧化氮。</t>
  </si>
  <si>
    <t>200
价格平移</t>
  </si>
  <si>
    <t>200
乙类</t>
  </si>
  <si>
    <t>呼出气一氧化氮测定</t>
  </si>
  <si>
    <t>呼气试验费（红细胞寿命检测）</t>
  </si>
  <si>
    <t>测定呼出气体中特定气体的含量，判断红细胞寿命。</t>
  </si>
  <si>
    <t>本项目中的“特定气体”指：一氧化碳。</t>
  </si>
  <si>
    <t>参考外省价格
广州250河北390江西358</t>
  </si>
  <si>
    <t>280
乙类
价格平移</t>
  </si>
  <si>
    <t>红细胞生存时间测定</t>
  </si>
  <si>
    <t>呼气试验费（幽门螺旋杆菌检测）</t>
  </si>
  <si>
    <t>通过测定呼出气体中标记同位素的含量，判断是否存在幽门螺杆菌感染。</t>
  </si>
  <si>
    <t>所定价格涵盖设备准备、指导呼气、采集气体、底物及服用、再次采集气体、测定、分析、出具报告、处理用物等步骤所需的人力资源和基本物质资源消耗。</t>
  </si>
  <si>
    <t>碳13、碳14检测所用药物及试剂均不得单独收费</t>
  </si>
  <si>
    <t>55
(碳14吹卡一套38元+15设备人工)
三级调平</t>
  </si>
  <si>
    <t>75(三级调平)
乙类
（河北130、广东120、江西100）加权平均</t>
  </si>
  <si>
    <t xml:space="preserve">碳13尿素呼气试验             
碳[14C]呼气试验            
碳14尿素呼气试验 </t>
  </si>
  <si>
    <t>呼气试验费（胃肠功能检测）</t>
  </si>
  <si>
    <t>通过测定呼出气体中特定气体的含量，评估胃肠功能、小肠细菌过度生长。</t>
  </si>
  <si>
    <t>所定价格涵盖设备准备、底物及服用、指导呼气、多次采集气体、测定、分析、出具报告、处理用物等步骤所需的人力资源和基本物质资源消耗。</t>
  </si>
  <si>
    <t>本项目中的“特定气体”指：氢气、甲烷、二氧化碳；其中氢气和甲烷的测定各计为1项，二氧化碳的测定不额外计费。</t>
  </si>
  <si>
    <t>130
平移价格</t>
  </si>
  <si>
    <t>130
乙类</t>
  </si>
  <si>
    <t>甲烷-氢呼气诊断</t>
  </si>
  <si>
    <t>胃肠传输时间检查费</t>
  </si>
  <si>
    <t>根据标记物在消化道不同时间的分布情况，判断胃肠道动力。</t>
  </si>
  <si>
    <t>所定价格涵盖标记物准备、指导服用、拍片、数据处理、出具报告、处理用物等步骤所需的人力资源和基本物质资源消耗。</t>
  </si>
  <si>
    <t>拍片可单独收费</t>
  </si>
  <si>
    <t>285参考外省价格
广东350江西285河北250</t>
  </si>
  <si>
    <t>285
丙类</t>
  </si>
  <si>
    <t>肝功能储备检查费</t>
  </si>
  <si>
    <t>通过监测特定状态下，肝脏对相关物质的滞留、排泄清除率，判断肝储备功能。</t>
  </si>
  <si>
    <t>所定价格涵盖准备、静脉注射、定时取血或探头监测含量、记录、计算、出具报告、处理用物等步骤所需的人力资源和基本物质资源消耗。</t>
  </si>
  <si>
    <t>肝功能排泄试验按此收费。</t>
  </si>
  <si>
    <t>165
价格平移</t>
  </si>
  <si>
    <t>165
乙类</t>
  </si>
  <si>
    <t>肝脏储备功能测定</t>
  </si>
  <si>
    <t>肠道菌群移植费</t>
  </si>
  <si>
    <t>收集并检测供者肠道样本制备菌液或菌制成品，通过消化道植入患者肠道。</t>
  </si>
  <si>
    <t>所定价格涵盖准备、供体筛查、采集、采集物检测、分离、制备、保存、植入、处理用物等步骤所需的人力资源和基本物质资源消耗。</t>
  </si>
  <si>
    <t>需胃肠道内镜或置管辅助完成移植的，可收取“内镜检查”及“胃肠道置管”费用。</t>
  </si>
  <si>
    <t>1800
支持新技术发展
参考22个中心价格，最低价甘肃、河北、新疆1450元</t>
  </si>
  <si>
    <t>1800
丙类</t>
  </si>
  <si>
    <t>腹水回输治疗费</t>
  </si>
  <si>
    <t>收集腹水，处理后回输患者进行治疗。</t>
  </si>
  <si>
    <t>所定价格涵盖准备、穿刺、置管、引流采集、过滤、回输、处理用物等步骤所需的人力资源和基本物质资源消耗。</t>
  </si>
  <si>
    <t>01胸水回输治疗</t>
  </si>
  <si>
    <t>500
高频平移</t>
  </si>
  <si>
    <t>500
乙类</t>
  </si>
  <si>
    <t>腹水直接回输治疗           
腹水超滤间接回输治疗</t>
  </si>
  <si>
    <t>腹水回输治疗费-胸水回输治疗（扩展）</t>
  </si>
  <si>
    <t>肠异位灌注整复费</t>
  </si>
  <si>
    <t>通过灌注复位肠套叠、肠扭转等各类异位情况。</t>
  </si>
  <si>
    <t>所定价格涵盖设备准备、灌注、观察、复位、处理用物等步骤所需的人力资源和基本物质资源消耗。（不含内镜操作）</t>
  </si>
  <si>
    <t>01胃异位整复</t>
  </si>
  <si>
    <t>手法复位按此收费</t>
  </si>
  <si>
    <t>160
价格平移</t>
  </si>
  <si>
    <t>肠套叠充气造影及整复         
肠套叠手法复位             
嵌顿疝手法复位</t>
  </si>
  <si>
    <t>肠异位灌注整复费-胃异位整复（扩展）</t>
  </si>
  <si>
    <t>胶囊内镜检查费（非操控）</t>
  </si>
  <si>
    <t>各类胶囊内镜借助消化道自身蠕动，无需外界干预，自然通过消化道完成检查。</t>
  </si>
  <si>
    <t>所定价格涵盖准备、指导吞服胶囊内镜、收集影像信息、出具报告、处理用物等步骤所需的人力资源和基本物质资源消耗。</t>
  </si>
  <si>
    <t>市场调节价</t>
  </si>
  <si>
    <t>市场调节价
丙类</t>
  </si>
  <si>
    <t>胶囊内镜检查</t>
  </si>
  <si>
    <t>胶囊内镜检查费（受操控）</t>
  </si>
  <si>
    <t>医务人员以磁控等方式操作胶囊内镜，使其在受操控下通过消化道，实现定向定位检查。</t>
  </si>
  <si>
    <t>所定价格涵盖准备、指导吞服胶囊内镜、操控、收集影像信息、出具报告、处理用物等步骤所需的人力资源和基本物质资源消耗。</t>
  </si>
  <si>
    <t>上消化道内镜检查费（常规）</t>
  </si>
  <si>
    <t>通过消化道内镜观察和诊断上消化道的疾病。</t>
  </si>
  <si>
    <t>所定价格涵盖设备准备、体位摆放、入镜、观察、图像采集、撤镜、出具报告、处理用物等步骤所需的人力资源和基本物质资源消耗。</t>
  </si>
  <si>
    <r>
      <rPr>
        <sz val="12"/>
        <rFont val="仿宋_GB2312"/>
        <charset val="134"/>
      </rPr>
      <t>01单气囊小肠镜</t>
    </r>
    <r>
      <rPr>
        <u/>
        <sz val="12"/>
        <color rgb="FFFF0000"/>
        <rFont val="仿宋_GB2312"/>
        <charset val="134"/>
      </rPr>
      <t>按1120元加收（参考广东价格并支持本省技术）</t>
    </r>
    <r>
      <rPr>
        <sz val="12"/>
        <rFont val="仿宋_GB2312"/>
        <charset val="134"/>
      </rPr>
      <t xml:space="preserve">
02双气囊小肠镜</t>
    </r>
    <r>
      <rPr>
        <u/>
        <sz val="12"/>
        <color rgb="FFFF0000"/>
        <rFont val="仿宋_GB2312"/>
        <charset val="134"/>
      </rPr>
      <t>按2300元加收（参考广东价格并支持本省技术）</t>
    </r>
    <r>
      <rPr>
        <sz val="12"/>
        <rFont val="仿宋_GB2312"/>
        <charset val="134"/>
      </rPr>
      <t xml:space="preserve">
03胆/胰管内镜检查</t>
    </r>
    <r>
      <rPr>
        <u/>
        <sz val="12"/>
        <color rgb="FFFF0000"/>
        <rFont val="仿宋_GB2312"/>
        <charset val="134"/>
      </rPr>
      <t>150%（胆/胰合并后参考外省价格）</t>
    </r>
    <r>
      <rPr>
        <sz val="12"/>
        <rFont val="仿宋_GB2312"/>
        <charset val="134"/>
      </rPr>
      <t xml:space="preserve">
04胆/胰管内镜子镜检查</t>
    </r>
    <r>
      <rPr>
        <u/>
        <sz val="12"/>
        <color rgb="FFFF0000"/>
        <rFont val="仿宋_GB2312"/>
        <charset val="134"/>
      </rPr>
      <t>800%(</t>
    </r>
    <r>
      <rPr>
        <sz val="12"/>
        <color rgb="FFFF0000"/>
        <rFont val="仿宋_GB2312"/>
        <charset val="134"/>
      </rPr>
      <t>超高难度操作参考外省价格</t>
    </r>
    <r>
      <rPr>
        <u/>
        <sz val="12"/>
        <color rgb="FFFF0000"/>
        <rFont val="仿宋_GB2312"/>
        <charset val="134"/>
      </rPr>
      <t>)</t>
    </r>
    <r>
      <rPr>
        <sz val="12"/>
        <rFont val="仿宋_GB2312"/>
        <charset val="134"/>
      </rPr>
      <t xml:space="preserve">
11放大/染色检查</t>
    </r>
    <r>
      <rPr>
        <u/>
        <sz val="12"/>
        <color rgb="FFFF0000"/>
        <rFont val="仿宋_GB2312"/>
        <charset val="134"/>
      </rPr>
      <t>150%（</t>
    </r>
    <r>
      <rPr>
        <sz val="12"/>
        <color rgb="FFFF0000"/>
        <rFont val="仿宋_GB2312"/>
        <charset val="134"/>
      </rPr>
      <t>平移</t>
    </r>
    <r>
      <rPr>
        <u/>
        <sz val="12"/>
        <color rgb="FFFF0000"/>
        <rFont val="仿宋_GB2312"/>
        <charset val="134"/>
      </rPr>
      <t>）</t>
    </r>
  </si>
  <si>
    <t>1.单次入路检查经过多个部位的，以最终到达的部位计费1次。
2.同时行放大、染色检查仅计费1次
3.“经皮经肝胆道镜检查”按“胆/胰管内镜检查”收费。</t>
  </si>
  <si>
    <t>240
高频平移
加收项参考外省价格</t>
  </si>
  <si>
    <t>240
乙类</t>
  </si>
  <si>
    <t>硬式食管镜检查
硬质食管镜食管探查术
纤维食管镜检查
电子食管镜检查
纤维胃镜检查
电子胃镜检查
经鼻电子胃镜检查
经内镜胃黏膜血流量测定
开腹胆道镜检查
经口电子胆管镜检查
经口电子胰管镜检查
经皮经肝胆道镜检查
内镜色素检查</t>
  </si>
  <si>
    <t>上消化道内镜检查费（常规）-单气囊小肠镜（加收）</t>
  </si>
  <si>
    <t>上消化道内镜检查费（常规）-双气囊小肠镜（加收）</t>
  </si>
  <si>
    <t>上消化道内镜检查费（常规）-胆/胰管内镜检查（加收）</t>
  </si>
  <si>
    <t>上消化道内镜检查费（常规）-胆/胰管内镜子镜检查（加收）</t>
  </si>
  <si>
    <t>上消化道内镜检查费（常规）-放大/染色检查（加收）</t>
  </si>
  <si>
    <t>下消化道内镜检查费（常规）</t>
  </si>
  <si>
    <t>通过消化道内镜观察和诊断下消化道的疾病。</t>
  </si>
  <si>
    <r>
      <rPr>
        <sz val="12"/>
        <rFont val="仿宋_GB2312"/>
        <charset val="134"/>
      </rPr>
      <t>01单气囊小肠镜按1120元加收</t>
    </r>
    <r>
      <rPr>
        <u/>
        <sz val="12"/>
        <color rgb="FFFF0000"/>
        <rFont val="仿宋_GB2312"/>
        <charset val="134"/>
      </rPr>
      <t>（参考广东价格并支持本省技术）</t>
    </r>
    <r>
      <rPr>
        <sz val="12"/>
        <rFont val="仿宋_GB2312"/>
        <charset val="134"/>
      </rPr>
      <t xml:space="preserve">
02双气囊小肠镜按2300元加收</t>
    </r>
    <r>
      <rPr>
        <u/>
        <sz val="12"/>
        <color rgb="FFFF0000"/>
        <rFont val="仿宋_GB2312"/>
        <charset val="134"/>
      </rPr>
      <t>（参考广东价格并支持本省技术）</t>
    </r>
    <r>
      <rPr>
        <sz val="12"/>
        <rFont val="仿宋_GB2312"/>
        <charset val="134"/>
      </rPr>
      <t xml:space="preserve">
11放大/染色检查</t>
    </r>
    <r>
      <rPr>
        <u/>
        <sz val="12"/>
        <color rgb="FFFF0000"/>
        <rFont val="仿宋_GB2312"/>
        <charset val="134"/>
      </rPr>
      <t>150%</t>
    </r>
  </si>
  <si>
    <t>1.单次入路检查经过多个部位的，以最终到达的部位计费1次。
2.同时行放大、染色检查仅计费1次。</t>
  </si>
  <si>
    <t>350
高频平移</t>
  </si>
  <si>
    <t>350
乙类</t>
  </si>
  <si>
    <t>直肠镜检查
电子结肠镜检查
纤维结肠镜检查
纤维小肠镜检查
纤维乙状结肠镜检查
经手术切口纤维内镜检查
电子乙状结肠镜检查
内镜色素检查
经瘘管胆道镜检查
经瘘口电子内镜检查
经手术切口电子内镜检查
经瘘口纤维内镜检查
推进式小肠镜检查
双气囊小肠镜检查</t>
  </si>
  <si>
    <t>下消化道内镜检查费（常规）-单气囊小肠镜（加收）</t>
  </si>
  <si>
    <t>下消化道内镜检查费（常规）-双气囊小肠镜（加收）</t>
  </si>
  <si>
    <t>下消化道内镜检查费（常规）-放大/染色检查（加收）</t>
  </si>
  <si>
    <t>上消化道内镜检查费（超声内镜）</t>
  </si>
  <si>
    <t>通过微探头、环扫 、线阵式等不同消化道超声内镜观察和诊断疾病。</t>
  </si>
  <si>
    <r>
      <rPr>
        <sz val="12"/>
        <rFont val="仿宋_GB2312"/>
        <charset val="134"/>
      </rPr>
      <t>01胆/胰超声内镜检查</t>
    </r>
    <r>
      <rPr>
        <u/>
        <sz val="12"/>
        <color rgb="FFFF0000"/>
        <rFont val="仿宋_GB2312"/>
        <charset val="134"/>
      </rPr>
      <t>80%(价格平移)</t>
    </r>
  </si>
  <si>
    <t>单次入路检查经过多个部位的，以最终到达的部位计费1次。</t>
  </si>
  <si>
    <t>610
高频平移</t>
  </si>
  <si>
    <t>610
乙类</t>
  </si>
  <si>
    <t>经内镜胰管腔内超声检查
经内镜胆管腔内超声检查
超声胃镜检查</t>
  </si>
  <si>
    <t>上消化道内镜检查费（超声内镜）-胆/胰超声内镜检查（加收）</t>
  </si>
  <si>
    <t>下消化道内镜检查费（超声内镜）</t>
  </si>
  <si>
    <t>650
高频平移</t>
  </si>
  <si>
    <t>650
乙类</t>
  </si>
  <si>
    <t xml:space="preserve">超声结肠镜检查                经电子胃镜超声微探头检查    </t>
  </si>
  <si>
    <t>上消化道内镜检查费（共聚焦激光显微内镜）</t>
  </si>
  <si>
    <t>通过共聚焦激光显微内镜观察和诊断上消化道的疾病。</t>
  </si>
  <si>
    <t>所定价格涵盖设备准备、体位摆放、应用对比剂（静脉或喷涂）、入镜、观察、图像采集、撤镜、处理用物等步骤所需的人力资源和基本物质资源消耗。</t>
  </si>
  <si>
    <t>1.单次入路检查经过多个部位的，以最终到达的部位计费1次。
2.超声内镜引导针基共聚焦激光显微内镜行胆/胰检查时，可收取“上消化道内镜检查费（超声内镜）-胆/胰超声内镜检查（加收）”及“上消化道内镜检查费（共聚焦激光显微内镜）”。</t>
  </si>
  <si>
    <t>1600
参考广东、江西价格</t>
  </si>
  <si>
    <t>1600
丙类</t>
  </si>
  <si>
    <t>下消化道内镜检查费（共聚焦激光显微内镜）</t>
  </si>
  <si>
    <t>通过共聚焦激光显微内镜观察和诊断下消化道的疾病。</t>
  </si>
  <si>
    <t>2000
参考广东、江西价格</t>
  </si>
  <si>
    <t>2000
丙类</t>
  </si>
  <si>
    <t>无创逆行胰胆管造影费</t>
  </si>
  <si>
    <t>通过无创操作，将导管插入胆管和（或）胰管内进行造影。</t>
  </si>
  <si>
    <t>所定价格涵盖准备、置管、注入对比剂、摄取成像、撤除、出具报告、数字影像处理与上传存储（含数字方式）、处理用物等步骤所需的人力资源、设备运转成本和基本物质资源消耗。（不含内镜检查）</t>
  </si>
  <si>
    <t>450
高频平移</t>
  </si>
  <si>
    <t>450
乙类</t>
  </si>
  <si>
    <t>经纤维内镜逆行胰胆管造影术(ERCP)  经电子内镜逆行胰胆管造影术(ERCP)</t>
  </si>
  <si>
    <t>经皮经肝胆管造影费</t>
  </si>
  <si>
    <t>通过经皮经肝穿刺胆管造影。</t>
  </si>
  <si>
    <t>所定价格涵盖准备、穿刺、置管、注入对比剂、摄取成像、撤除、出具报告、数字影像处理与上传存储（含数字方式）、处理用物等步骤所需的人力资源、设备运转成本和基本物质资源消耗。</t>
  </si>
  <si>
    <t>120（参考T管造影价格）</t>
  </si>
  <si>
    <t>120
乙类</t>
  </si>
  <si>
    <t>经皮经肝穿刺胆管外引流费</t>
  </si>
  <si>
    <t>经皮经肝穿刺胆管并置入引流管，实现外引流。</t>
  </si>
  <si>
    <t>所定价格涵盖设备准备、体位摆放、穿刺、观察、必要时扩张、置管、引流、处理用物等步骤所需的人力资源、设备运转成本和基本物质资源消耗。 （不含内镜检查和经皮经肝胆管造影）</t>
  </si>
  <si>
    <t>01经皮经肝穿刺胆囊外引流费</t>
  </si>
  <si>
    <t>经皮经肝胆道引流管调管术
经皮肝穿胆道引流术(PTCD)
经皮胆囊穿刺造瘘术
经皮经肝肝门部肿物支架管外引流术</t>
  </si>
  <si>
    <t>经皮经肝穿刺胆管外引流费-经皮经肝穿刺胆囊外引流费（扩展）</t>
  </si>
  <si>
    <t>经皮经肝穿刺胆管内引流费</t>
  </si>
  <si>
    <t>通过经皮经肝穿刺进入胆管通路，实现内引流。</t>
  </si>
  <si>
    <t>01经皮经肝穿刺胆囊内引流费</t>
  </si>
  <si>
    <t>1000（平移有频次项目）</t>
  </si>
  <si>
    <t>1000
乙类</t>
  </si>
  <si>
    <t xml:space="preserve">经皮经肝胆道狭窄球囊扩张术        经皮经肝肝门部肿物支架置入内引流术     </t>
  </si>
  <si>
    <t>经皮经肝穿刺胆管内引流费-经皮经肝穿刺胆囊内引流费（扩展）</t>
  </si>
  <si>
    <t>无创胆管外引流费</t>
  </si>
  <si>
    <t>通过无创方式在胆管内放置引流管使胆汁引流至体外。</t>
  </si>
  <si>
    <t>所定价格涵盖设备准备、体位摆放、观察、置管、引流、处理用物等步骤所需的人力资源、设备运转成本和基本物质资源消耗。（不含内镜检查及无创逆行胰胆管造影）</t>
  </si>
  <si>
    <r>
      <rPr>
        <sz val="12"/>
        <rFont val="仿宋_GB2312"/>
        <charset val="134"/>
      </rPr>
      <t>01内穿刺引流</t>
    </r>
    <r>
      <rPr>
        <sz val="12"/>
        <color rgb="FFFF0000"/>
        <rFont val="仿宋_GB2312"/>
        <charset val="134"/>
      </rPr>
      <t>加收100%</t>
    </r>
  </si>
  <si>
    <t>01无创胰管外引流</t>
  </si>
  <si>
    <t>1000（平移高频项目）</t>
  </si>
  <si>
    <t xml:space="preserve">经电子内镜鼻-胆管引流术(ENBD)      经电子内镜鼻-胰管引流术     </t>
  </si>
  <si>
    <t>无创胆管外引流费-内穿刺引流（加收）</t>
  </si>
  <si>
    <t>无创胆管外引流费-无创胰管外引流（扩展）</t>
  </si>
  <si>
    <t>无创胆管内引流费</t>
  </si>
  <si>
    <t>通过无创方式在胆管内放置引流管使胆汁引流至体内。</t>
  </si>
  <si>
    <t>01无创胰管内引流</t>
  </si>
  <si>
    <t>1200（加权平均）</t>
  </si>
  <si>
    <t>1200
乙类</t>
  </si>
  <si>
    <t>经内镜胆管内引流术
胰腺假性囊肿内引流术
经超声内镜引导下胰腺囊肿内引流术
经超声内镜引导下胰腺囊肿内引流术
经电子内镜胰管内引流术</t>
  </si>
  <si>
    <t>无创胆管内引流费-内穿刺引流（加收）</t>
  </si>
  <si>
    <t>无创胆管内引流费-无创胰管内引流（扩展）</t>
  </si>
  <si>
    <t>腹腔脏器穿刺治疗费（常规）</t>
  </si>
  <si>
    <t>行腹腔脏器穿刺，对病灶组织进行注射、冲洗、引流等常规治疗。</t>
  </si>
  <si>
    <t>所定价格涵盖定位、消毒、穿刺、注射、冲洗、引流、记录、处理用物等所需的人力资源和基本物质资源消耗。</t>
  </si>
  <si>
    <t>1.同一治疗位置行多种治疗方式只可收取一次。
2.胆管、胰管引流按相关项目收费。</t>
  </si>
  <si>
    <t>650(加权平均)</t>
  </si>
  <si>
    <t>经皮肝囊肿穿刺药物注射治疗
经皮腹腔脓肿穿刺引流术
经皮脾囊肿穿刺引流术
经皮脾脓肿穿刺引流术
经皮肝囊肿穿刺引流术
经皮肝脓肿穿刺引流术
经皮肝血管瘤硬化剂注射栓塞术
肝血管瘤硬化剂注射栓塞术
经皮胰腺穿刺引流术
经皮胰腺囊肿穿刺引流术
经皮胰腺脓肿穿刺引流术
超声造影引导经皮脾脏创伤出血栓塞术
经阴道盆腔脓肿穿刺引流术
经阴道盆腔液性包块穿刺引流术
经皮盆腔脓肿穿刺引流术
经皮肝管栓塞术
经直肠阑尾脓肿穿刺引流术</t>
  </si>
  <si>
    <t>腹腔脏器穿刺治疗费（特殊）</t>
  </si>
  <si>
    <t>行腹腔脏器穿刺，对病灶组织进行射频、微波、激光、冷冻、电凝、脉冲等各种特殊治疗。</t>
  </si>
  <si>
    <t>所定价格涵盖定位、消毒、穿刺、治疗、处理用物等步骤所需的人力资源、设备运转成本和基本物质资源消耗。</t>
  </si>
  <si>
    <t>1.同一治疗位置使用多种能量源只可收取一次。
2.针对同一目的，常规治疗转特殊治疗，按照“腹腔脏器穿刺治疗费（特殊）”收费。</t>
  </si>
  <si>
    <t>1400（参考物理治疗消融2000，减上/下消化道超声内镜检查费平均值600）</t>
  </si>
  <si>
    <t>1400
乙类</t>
  </si>
  <si>
    <t>经皮肿物放化疗粒子置入术
肝脏肿物放化疗粒子置入术
经腹腔镜肝脏肿物放疗化疗粒子置入术
胰腺肿瘤放化疗粒子置入术</t>
  </si>
  <si>
    <t>消化内镜治疗费（常规）</t>
  </si>
  <si>
    <t>通过消化内镜对消化系统病灶行注射、引流、止血、冲洗等常规治疗。</t>
  </si>
  <si>
    <t>所定价格涵盖准备、镜下治疗、处理用物等步骤所需的人力资源和基本物质资源消耗。（不含内镜检查）</t>
  </si>
  <si>
    <t>1.同一治疗位置行多种治疗方式只可收取一次。
2.涉及消化道静脉曲张治疗按照“消化道静脉曲张治疗费”收取。
3.胆管、胰管引流按相关项目收费。
4.不同入路治疗可分别收费。</t>
  </si>
  <si>
    <t>经纤维内镜结肠黏膜出血治疗
经电子内镜结肠黏膜出血治疗
经纤维内镜上消化道出血治疗
经电子内镜上消化道出血治疗
超声胃镜引导下穿刺引流术
经直肠镜直肠出血缝扎术</t>
  </si>
  <si>
    <t>消化内镜治疗费（特殊）</t>
  </si>
  <si>
    <t>通过消化内镜对消化系统病灶行射频、微波、激光、圈套、套扎、冷冻、电凝、脉冲等各种特殊治疗。</t>
  </si>
  <si>
    <t>所定价格涵盖设备准备、体位摆放、镜下治疗、处理用物等步骤所需的人力资源、设备运转成本和基本物质资源消耗。（不含内镜检查）</t>
  </si>
  <si>
    <t>1.同一治疗位置使用多种能量源只可收取一次。
2.针对同一目的，常规治疗转特殊治疗，按照“消化内镜治疗费（特殊）”收费。
3.涉及息肉治疗按照“无创消化道息肉去除费”或“无创消化道病变切除费”收取。
4.涉及消化道静脉曲张治疗按照“消化道静脉曲张治疗费”收取。
5.不同入路治疗可分别收费。</t>
  </si>
  <si>
    <t>450（肠道操作更为复杂，以下消化道价为准，再减去肠镜检查费）</t>
  </si>
  <si>
    <t>经肛门镜直肠肛门冷冻治疗
经直肠镜直肠出血电凝术
经纤维内镜结肠黏膜出血治疗
经电子内镜结肠黏膜出血治疗
经纤维内镜上消化道出血治疗
经肛门镜直肠肛门微波治疗
经肛门镜直肠肛门激光治疗
经电子内镜上消化道出血治疗</t>
  </si>
  <si>
    <t>无创消化道静脉曲张治疗费</t>
  </si>
  <si>
    <t>通过无创方式，利用硬化、组织粘合、套扎等手段治疗消化道静脉曲张。</t>
  </si>
  <si>
    <t>所定价格涵盖准备、治疗、处理用物等步骤所需的人力资源和基本物质资源消耗。（不含内镜检查）</t>
  </si>
  <si>
    <t>治疗消化道静脉曲张使用多种治疗方式只可收取1次。</t>
  </si>
  <si>
    <t>1300
参考广东2400，江西2000，采用两种以上方式的历史价格1600元，再减去内镜检查费240，1360</t>
  </si>
  <si>
    <t>1300
乙类</t>
  </si>
  <si>
    <t>经纤维内镜食管静脉曲张注射治疗
经电子内镜食管静脉曲张注射治疗
经纤维内镜食管静脉曲张套扎治疗
经电子内镜内痔硬化+套扎治疗术
经电子内镜食管静脉曲张套扎治疗</t>
  </si>
  <si>
    <t>无创消化道息肉去除费</t>
  </si>
  <si>
    <t>通过无创方式，运用切除、钳除、圈套、激光、微波、电凝、冷冻、电切等各种手段去除消化道粘膜表面息肉。</t>
  </si>
  <si>
    <t>所定价格涵盖设备准备、体位摆放、镜下祛除、创面处理、处理用物等步骤所需的人力资源、设备运转成本和基本物质资源消耗。（不含内镜检查）</t>
  </si>
  <si>
    <t>部位/次</t>
  </si>
  <si>
    <r>
      <rPr>
        <sz val="12"/>
        <rFont val="仿宋_GB2312"/>
        <charset val="134"/>
      </rPr>
      <t>“次”指息肉数小于等于3个，每增加1个</t>
    </r>
    <r>
      <rPr>
        <b/>
        <sz val="12"/>
        <color rgb="FFFF0000"/>
        <rFont val="仿宋_GB2312"/>
        <charset val="134"/>
      </rPr>
      <t>按30%收费，息肉大于10个按10个收费</t>
    </r>
  </si>
  <si>
    <t>550
广东614，江西480，参考外省定价</t>
  </si>
  <si>
    <t>550
乙类</t>
  </si>
  <si>
    <t>经纤维内镜食管胃十二指肠息肉氩离子凝固术
经电子内镜食管胃十二指肠息肉氩离子凝固术
经纤维内镜食管胃十二指肠息肉高频电凝切除术
经电子内镜食管胃十二指肠息肉高频电凝切除术
经纤维内镜食管胃十二指肠息肉微波切除术
经电子内镜食管胃十二指肠息肉微波切除术
经纤维内镜食管胃十二指肠息肉激光切除术
经电子内镜食管胃十二指肠息肉激光切除术
经纤维内镜结肠息肉微波切除术
经电子内镜结肠息肉微波切除术
经纤维内镜结肠息肉激光切除术
经电子内镜结肠息肉激光切除术
经纤维内镜结肠息肉氩离子凝固术
经电子内镜结肠息肉氩离子凝固术
经纤维内镜结肠息肉高频电凝切除术
经电子内镜结肠息肉高频电凝切除术
经电子内镜结肠息肉吸引圈套切除术</t>
  </si>
  <si>
    <t>无创消化道病变切除费</t>
  </si>
  <si>
    <t>通过无创方式切除消化道黏膜层、黏膜下层或更深层的病变。</t>
  </si>
  <si>
    <t>所定价格涵盖准备、观察、黏膜剥离、切除、创面处理、处理用物等步骤所需的人力资源和基本物质资源消耗。（不含内镜检查）</t>
  </si>
  <si>
    <r>
      <rPr>
        <sz val="12"/>
        <rFont val="仿宋_GB2312"/>
        <charset val="134"/>
      </rPr>
      <t>01黏膜下隧道病变切除</t>
    </r>
    <r>
      <rPr>
        <sz val="12"/>
        <color rgb="FFFF0000"/>
        <rFont val="仿宋_GB2312"/>
        <charset val="134"/>
      </rPr>
      <t>加收50%</t>
    </r>
  </si>
  <si>
    <r>
      <rPr>
        <sz val="12"/>
        <rFont val="仿宋_GB2312"/>
        <charset val="134"/>
      </rPr>
      <t>同一部位的多发病灶，</t>
    </r>
    <r>
      <rPr>
        <sz val="12"/>
        <color rgb="FFFF0000"/>
        <rFont val="仿宋_GB2312"/>
        <charset val="134"/>
      </rPr>
      <t>每增加一个病灶按照50%收费</t>
    </r>
  </si>
  <si>
    <t>2200（加权平均），ESD为四级手术，推广四级手术
江西1900，广东1899</t>
  </si>
  <si>
    <t>2200
乙类</t>
  </si>
  <si>
    <t>经内镜直肠良性肿物切除术
经电子内镜食管胃十二指肠黏膜剥离术(ESD)
经电子内镜结肠黏膜剥离术(结肠ESD)
经电子内镜食管胃十二指肠黏膜切除术(EMR)
经胸腔镜食管良性肿物切除术
经内镜直肠肿物切除术</t>
  </si>
  <si>
    <t>无创消化道病变切除费-黏膜下隧道病变切除（加收）</t>
  </si>
  <si>
    <t>无创消化道缺损闭合费</t>
  </si>
  <si>
    <t>通过无创方式修补闭合消化道缺损。</t>
  </si>
  <si>
    <t>所定价格涵盖准备、观察、修补闭合、创面处理、处理用物等步骤所需的人力资源和基本物质资源消耗。（不含内镜检查）</t>
  </si>
  <si>
    <t>1300
参考江西、广东</t>
  </si>
  <si>
    <t>经电子内镜胃肠道病变尼龙绳结扎术</t>
  </si>
  <si>
    <t>无创消化道异物取出费</t>
  </si>
  <si>
    <t>通过无创方式取出消化道异物。</t>
  </si>
  <si>
    <t>所定价格涵盖准备、观察、异物取出、处理用物，必要时切开等步骤所需的人力资源和基本物质资源消耗。（不含内镜检查）</t>
  </si>
  <si>
    <r>
      <rPr>
        <sz val="12"/>
        <rFont val="仿宋_GB2312"/>
        <charset val="134"/>
      </rPr>
      <t>01异物直径大于5cm</t>
    </r>
    <r>
      <rPr>
        <u/>
        <sz val="12"/>
        <color rgb="FFFF0000"/>
        <rFont val="仿宋_GB2312"/>
        <charset val="134"/>
      </rPr>
      <t>20%</t>
    </r>
    <r>
      <rPr>
        <sz val="12"/>
        <rFont val="仿宋_GB2312"/>
        <charset val="134"/>
      </rPr>
      <t>（广东50%河北50%江西100%）</t>
    </r>
  </si>
  <si>
    <r>
      <rPr>
        <sz val="12"/>
        <rFont val="仿宋_GB2312"/>
        <charset val="134"/>
      </rPr>
      <t xml:space="preserve">同一治疗部位只能收取1次费用。
</t>
    </r>
    <r>
      <rPr>
        <b/>
        <u/>
        <sz val="12"/>
        <color rgb="FFFF0000"/>
        <rFont val="仿宋_GB2312"/>
        <charset val="134"/>
      </rPr>
      <t>内镜下逆行阑尾炎治疗（ERAT）按此收费</t>
    </r>
  </si>
  <si>
    <t>750
加权平均（内涵异物钳）广东：496、江西：370、河北：250</t>
  </si>
  <si>
    <t>750
乙类</t>
  </si>
  <si>
    <t>经纤维内镜胃石碎石取石术
经电子内镜胃石碎石取石术
经纤维内镜胃石激光碎石取石术
经电子内镜胃石激光碎石取石术
经电子内镜胃石爆破碎石取石术
硬质食管镜下异物取出术
经纤维食管镜食管异物取出术
经电子内镜食管异物取出术
经纤维内镜胃内异物取出术
经电子内镜胃内异物取出术
经瘘管胆道镜异物取出术
经肛门直肠内异物取出术
经电子内镜肠内异物取出术</t>
  </si>
  <si>
    <t>无创消化道异物取出费-异物直径大于5cm（加收）</t>
  </si>
  <si>
    <t>无创消化道扩张费</t>
  </si>
  <si>
    <t>通过无创方式利用球囊等对消化道狭窄进行扩张。</t>
  </si>
  <si>
    <t>所定价格涵盖准备、观察、狭部扩张、处理用物等步骤所需的人力资源和基本物质资源消耗。（不含内镜检查）</t>
  </si>
  <si>
    <r>
      <rPr>
        <sz val="12"/>
        <rFont val="仿宋_GB2312"/>
        <charset val="134"/>
      </rPr>
      <t>01胆管扩张</t>
    </r>
    <r>
      <rPr>
        <sz val="12"/>
        <color rgb="FFFF0000"/>
        <rFont val="仿宋_GB2312"/>
        <charset val="134"/>
      </rPr>
      <t>30%</t>
    </r>
    <r>
      <rPr>
        <sz val="12"/>
        <rFont val="仿宋_GB2312"/>
        <charset val="134"/>
      </rPr>
      <t xml:space="preserve">
11胰管扩张</t>
    </r>
    <r>
      <rPr>
        <sz val="12"/>
        <color rgb="FFFF0000"/>
        <rFont val="仿宋_GB2312"/>
        <charset val="134"/>
      </rPr>
      <t>30%</t>
    </r>
    <r>
      <rPr>
        <sz val="12"/>
        <rFont val="仿宋_GB2312"/>
        <charset val="134"/>
      </rPr>
      <t xml:space="preserve">
21胆囊扩张</t>
    </r>
    <r>
      <rPr>
        <sz val="12"/>
        <color rgb="FFFF0000"/>
        <rFont val="仿宋_GB2312"/>
        <charset val="134"/>
      </rPr>
      <t xml:space="preserve">20%
</t>
    </r>
  </si>
  <si>
    <t>同一治疗部位只能收取1次费用。</t>
  </si>
  <si>
    <t>800
广东760，江西700，1066（加权平均），减去内镜检查240</t>
  </si>
  <si>
    <t>800
乙类</t>
  </si>
  <si>
    <t>经十二指肠镜乳头狭窄扩张术
经电子内镜食管狭窄扩张术
经电子内镜肠道狭窄扩张术
经电子内镜十二指肠狭窄扩张术
直肠狭窄扩张术
经皮经肝胆道狭窄球囊扩张术
经电子内镜胰胆管狭窄扩张术
经尿道输尿管镜输尿管扩张术
经尿道纤维输尿管镜输尿管扩张术
经口食管狭窄球囊扩张术
经电子内镜胰胆管狭窄扩张术
消化道狭窄球囊扩张术+支架置入术</t>
  </si>
  <si>
    <t>无创消化道扩张费-胆管扩张（加收）</t>
  </si>
  <si>
    <t>无创消化道扩张费-胰管扩张（加收）</t>
  </si>
  <si>
    <t>无创消化道扩张费-胆囊扩张（加收）</t>
  </si>
  <si>
    <t>无创消化道支架置入费</t>
  </si>
  <si>
    <t>通过无创方式在消化道置入支架。</t>
  </si>
  <si>
    <t>所定价格涵盖准备、观察、必要时狭部扩张、支架置入、处理用物等步骤所需的人力资源和基本物质资源消耗。（不含内镜检查）</t>
  </si>
  <si>
    <r>
      <rPr>
        <sz val="12"/>
        <rFont val="仿宋_GB2312"/>
        <charset val="134"/>
      </rPr>
      <t>01胆管支架置入</t>
    </r>
    <r>
      <rPr>
        <sz val="12"/>
        <color rgb="FFFF0000"/>
        <rFont val="仿宋_GB2312"/>
        <charset val="134"/>
      </rPr>
      <t>30%</t>
    </r>
    <r>
      <rPr>
        <sz val="12"/>
        <rFont val="仿宋_GB2312"/>
        <charset val="134"/>
      </rPr>
      <t xml:space="preserve">
11胰管支架置入</t>
    </r>
    <r>
      <rPr>
        <sz val="12"/>
        <color rgb="FFFF0000"/>
        <rFont val="仿宋_GB2312"/>
        <charset val="134"/>
      </rPr>
      <t>30%</t>
    </r>
    <r>
      <rPr>
        <sz val="12"/>
        <rFont val="仿宋_GB2312"/>
        <charset val="134"/>
      </rPr>
      <t xml:space="preserve">
21胆囊支架置入</t>
    </r>
    <r>
      <rPr>
        <sz val="12"/>
        <color rgb="FFFF0000"/>
        <rFont val="仿宋_GB2312"/>
        <charset val="134"/>
      </rPr>
      <t>20%</t>
    </r>
  </si>
  <si>
    <t>1.同一治疗部位只能收取1次费用。
2.含无创消化道扩张费。</t>
  </si>
  <si>
    <r>
      <rPr>
        <sz val="12"/>
        <rFont val="仿宋_GB2312"/>
        <charset val="134"/>
      </rPr>
      <t>1000（参考外省价格）
1017（加权平均），再减去240，</t>
    </r>
    <r>
      <rPr>
        <sz val="12"/>
        <color rgb="FFFF0000"/>
        <rFont val="仿宋_GB2312"/>
        <charset val="134"/>
      </rPr>
      <t>广东1014</t>
    </r>
    <r>
      <rPr>
        <sz val="12"/>
        <rFont val="仿宋_GB2312"/>
        <charset val="134"/>
      </rPr>
      <t>，江西760.河北750</t>
    </r>
  </si>
  <si>
    <t>经电子内镜胃内支架置换术
经电子内镜结肠支架置换术
经电子内镜食管支架置入术
经电子内镜食管支架置换术
经电子内镜胃内支架置入术
经电子内镜结肠支架置入术
经皮经肝肝门部肿物支架置入内引流术
经皮经肝胆道支架置入术
经内镜胆管内支架置入术
经电子内镜胰管内支架置入术
消化道狭窄球囊扩张术+支架置入术
经电子内镜胰管支架置换术</t>
  </si>
  <si>
    <t>无创消化道支架置入费-胆管支架置入（加收）</t>
  </si>
  <si>
    <t>无创消化道支架置入费-胰管支架置入（加收）</t>
  </si>
  <si>
    <t>无创消化道支架置入费-胆囊支架置入（加收）</t>
  </si>
  <si>
    <t>无创消化道支架取出费</t>
  </si>
  <si>
    <t>通过无创方式自消化道取出支架。</t>
  </si>
  <si>
    <t>所定价格涵盖准备、观察、支架取出、处理用物等步骤所需的人力资源和基本物质资源消耗。（不含内镜检查）</t>
  </si>
  <si>
    <t>01经皮穿刺支架取出</t>
  </si>
  <si>
    <t>540（加权平均）
广东724，江西600，河北406</t>
  </si>
  <si>
    <t>540
乙类</t>
  </si>
  <si>
    <t>经内镜胆管内支架取出术
经电子内镜食管支架取出术
经电子内镜胃内支架取出术
经电子内镜结肠支架取出术
经电子内镜胰管支架取出术</t>
  </si>
  <si>
    <t>无创消化道支架取出费-经皮穿刺支架取出（扩展）</t>
  </si>
  <si>
    <t>无创消化道狭窄切开费</t>
  </si>
  <si>
    <t>通过无创方式进入消化道切开狭窄部位。</t>
  </si>
  <si>
    <t>所定价格涵盖准备、观察、切开、处理用物等步骤所需的人力资源和基本物质资源消耗。（不含内镜检查）</t>
  </si>
  <si>
    <t>1700（参考外省）
广东1760，江西1760</t>
  </si>
  <si>
    <t>1700
乙类</t>
  </si>
  <si>
    <t>无创胆管结石取出费</t>
  </si>
  <si>
    <t>通过无创方式将胆管内结石取出。</t>
  </si>
  <si>
    <t>所定价格涵盖设备准备、体位摆放、观察、体内碎石、取石、处理用物等步骤所需的人力资源、设备运转成本与基本物质资源消耗。（不含内镜检查、无创逆行胰胆管造影450、无创消化道肌切开2400）</t>
  </si>
  <si>
    <t>01无创胰管取石</t>
  </si>
  <si>
    <t>1000(1792-240-450=1102)
1792（加权平均）
广东1102，江西1000.河北788</t>
  </si>
  <si>
    <t>1100
乙类</t>
  </si>
  <si>
    <t>经皮经肝胆道镜取石术
经电子内镜胰胆管结石取石术
经电子内镜胆管结石激光碎石取石术
经电子内镜胆管机械碎石取石术
经电子十二指肠镜奥狄氏括约肌切开胰管取石术</t>
  </si>
  <si>
    <t>无创胆管结石取出费-无创胰管取石（扩展）</t>
  </si>
  <si>
    <t>无创保胆取石费</t>
  </si>
  <si>
    <t>通过无创方式将胆囊内结石取出。</t>
  </si>
  <si>
    <t>所定价格涵盖设备准备、体位摆放、观察、体内碎石、取石、处理用物等步骤所需的人力资源、设备运转成本与基本物质资源消耗。（不含内镜检查与无创逆行胰胆管造影）</t>
  </si>
  <si>
    <t>1600（参考河北）
广东1102，江西2700，河北1600</t>
  </si>
  <si>
    <t>1000
乙类
参考“无创胆管结石取出费”</t>
  </si>
  <si>
    <t>经皮穿刺胆囊碎石取石费</t>
  </si>
  <si>
    <t>通过经皮穿刺进入胆囊碎石后并取出。</t>
  </si>
  <si>
    <t>所定价格涵盖设备准备、体位摆放、穿刺、观察、体内碎石、取石、置管引流、处理用物等步骤所需的人力资源、设备运转成本与基本物质资源消耗。 （不含内镜检查）</t>
  </si>
  <si>
    <t>01经皮穿刺胆管碎石取石费</t>
  </si>
  <si>
    <t>700（参考外省）
广东786，江西720，河北720</t>
  </si>
  <si>
    <t>700
乙类</t>
  </si>
  <si>
    <t xml:space="preserve">经皮经肝胆囊穿刺超声碎石取石术           经皮经肝胆囊穿刺激光碎石取石术           经皮经肝胆囊穿刺胆道镜胆囊结石取出术 </t>
  </si>
  <si>
    <t>经皮穿刺胆囊碎石取石费-经皮穿刺胆管碎石取石费（扩展）</t>
  </si>
  <si>
    <t>无创消化道肌切开费</t>
  </si>
  <si>
    <t>通过无创方式进入消化道切开括约肌等肌肉。</t>
  </si>
  <si>
    <t xml:space="preserve">2400（按照国准4医2护4个小时人工耗时+参考外省）
广东2759，江西2400，河北2200
</t>
  </si>
  <si>
    <t>2400
乙类</t>
  </si>
  <si>
    <t>经电子内镜十二指肠乳头括约肌切开术(EST)
经内镜奥狄氏括约肌切开取石术(ECT)
经纤维内镜十二指肠乳头括约肌切开术(EST)
经十二指肠奥狄氏括约肌切开成形术
经电子十二指肠镜奥狄氏括约肌狭窄切开成形术
经电子内镜贲门环状肌切开术（POEM）
经电子内镜胰管括约肌切开术</t>
  </si>
  <si>
    <t>无创消化道造瘘/口置管费</t>
  </si>
  <si>
    <t>通过无创方式进入消化道，在消化道造口并置入营养管。</t>
  </si>
  <si>
    <t>所定价格涵盖准备、观察、穿刺、置管、固定、处理用物等步骤所需的人力资源和基本物质资源消耗。（不含内镜检查）</t>
  </si>
  <si>
    <t>空肠置管按此收费</t>
  </si>
  <si>
    <t>360（加权平均）
广东740，江西1200</t>
  </si>
  <si>
    <t>360
乙类</t>
  </si>
  <si>
    <t>经内镜空肠造瘘术
经鼻空肠营养管置管术
经纤维内镜空肠置管术
经鼻空肠营养管调管术
经鼻肠梗阻导管置入术
经电子内镜空肠置管术
经腹腔镜胆囊造瘘术</t>
  </si>
  <si>
    <t>无创消化道造瘘/口管取出费</t>
  </si>
  <si>
    <t>通过无创方式进入消化道，取出置入的营养管。</t>
  </si>
  <si>
    <t>所定价格涵盖准备、观察、取出、处理用物等步骤所需的人力资源和基本物质资源消耗。（不含内镜检查）</t>
  </si>
  <si>
    <t>01无创消化道造瘘/口管调整</t>
  </si>
  <si>
    <t>单纯拔管按照10%收费</t>
  </si>
  <si>
    <t>500（参考外省）
广东496，江西1200，河北600</t>
  </si>
  <si>
    <t>经内镜胆管内支架取出术</t>
  </si>
  <si>
    <t>无创消化道造瘘/口管取出费-无创消化道造瘘/口管调整（扩展）</t>
  </si>
  <si>
    <t>无创消化道置管更换费</t>
  </si>
  <si>
    <t>通过无创方式进入消化道，置换消化道造瘘/口管。</t>
  </si>
  <si>
    <t>所定价格涵盖准备、观察、拔管、置新管、固定、处理用物等步骤所需的人力资源和基本物质资源消耗。（不含内镜检查）</t>
  </si>
  <si>
    <t>360（参考置管费）
广东179，江西1200，河北125</t>
  </si>
  <si>
    <t>消化道造瘘管置换术                       经鼻空肠营养管置换术</t>
  </si>
  <si>
    <t>无创胃空肠吻合费</t>
  </si>
  <si>
    <t>通过无创方式进入消化道，建立胃与空肠之间的通路。</t>
  </si>
  <si>
    <t>所定价格涵盖准备、观察、穿刺、吻合 、固定、处理用物等步骤所需的人力资源和基本物质资源消耗。（不含内镜检查）</t>
  </si>
  <si>
    <t>2700（参考外省+支持新技术）
广东2785，江西2600，河北2400</t>
  </si>
  <si>
    <t>2700
乙类</t>
  </si>
  <si>
    <t>食管病变切除费</t>
  </si>
  <si>
    <t>通过手术切除食管病变。</t>
  </si>
  <si>
    <t>所定价格涵盖手术计划、术区准备、消毒、切开、探查、切除、缝合、处理用物等步骤所需的人力资源和基本物质资源消耗。</t>
  </si>
  <si>
    <r>
      <rPr>
        <sz val="12"/>
        <rFont val="仿宋_GB2312"/>
        <charset val="134"/>
      </rPr>
      <t>01多病变切除</t>
    </r>
    <r>
      <rPr>
        <sz val="12"/>
        <color rgb="FFFF0000"/>
        <rFont val="仿宋_GB2312"/>
        <charset val="134"/>
      </rPr>
      <t>50%</t>
    </r>
  </si>
  <si>
    <t>2400（4医2护4小时）
广东3774，江西3000，河北3040</t>
  </si>
  <si>
    <t>2400
甲类</t>
  </si>
  <si>
    <t xml:space="preserve">食管良性肿物切除术     
食管憩室切除术   </t>
  </si>
  <si>
    <t>食管病变切除费-多病变切除（加收）</t>
  </si>
  <si>
    <t>食管部分切除费</t>
  </si>
  <si>
    <t>通过手术切除部分食管组织（含部分胃组织）。</t>
  </si>
  <si>
    <t>所定价格涵盖手术计划、术区准备、消毒、切开、探查、切除、吻合、缝合、处理用物等步骤所需的人力资源和基本物质资源消耗。</t>
  </si>
  <si>
    <r>
      <rPr>
        <sz val="12"/>
        <rFont val="仿宋_GB2312"/>
        <charset val="134"/>
      </rPr>
      <t>01恶性肿瘤切除</t>
    </r>
    <r>
      <rPr>
        <sz val="12"/>
        <color rgb="FFFF0000"/>
        <rFont val="仿宋_GB2312"/>
        <charset val="134"/>
      </rPr>
      <t>30%</t>
    </r>
    <r>
      <rPr>
        <sz val="12"/>
        <rFont val="仿宋_GB2312"/>
        <charset val="134"/>
      </rPr>
      <t xml:space="preserve">
11胃/肠代食管吻合</t>
    </r>
    <r>
      <rPr>
        <sz val="12"/>
        <color rgb="FFFF0000"/>
        <rFont val="仿宋_GB2312"/>
        <charset val="134"/>
      </rPr>
      <t>30%</t>
    </r>
  </si>
  <si>
    <t>6000（过会价格加权平均）
广东6362，江西3500，河北3644</t>
  </si>
  <si>
    <t>6000
甲类
（过会价格加权平均）</t>
  </si>
  <si>
    <t>肠代食管术
食管癌切除结肠代食管胸内吻合术
食管癌切除胃代食管胸内吻合术
食管癌两切口切除胃代食管胸内吻合术
食管癌两切口切除胃代食管颈部吻合术
食管癌三切口切除胃代食管颈部吻合术
经胸腔镜食管癌切除术
颈段食管癌切除颈部皮瓣食管重建术
食管癌切除结肠代食管颈部吻合术
经胸贲门癌切除术
胸腹联合切口贲门癌切除术
经腹食管下端横断术
经胸食管下端横断术
食管内翻拔脱切除胃代食管颈部吻合术
小儿胃代食管术
先天性食管闭锁经右胸端端吻合术
经胸腔镜先天性食管闭锁经右胸端端吻合术
下咽颈段食管狭窄切除食管重建术
食管狭窄切除吻合术
经颈部先天性食管闭锁修补术
先天性食管闭锁分期手术(I期)
先天性食管闭锁胃管替代吻合术
食管癌切除空肠代食管吻合术</t>
  </si>
  <si>
    <t>食管部分切除费-恶性肿瘤切除（加收）</t>
  </si>
  <si>
    <t>食管部分切除费-胃/肠代食管吻合（加收）</t>
  </si>
  <si>
    <t>食管全切除费</t>
  </si>
  <si>
    <t>通过手术切除全部食管组织（含部分胃组织）。</t>
  </si>
  <si>
    <t>01恶性肿瘤扩大根治性切除30%
11胃/肠代食管吻合30%</t>
  </si>
  <si>
    <t>本项目中的“恶性肿瘤扩大根治性切除”指联合多脏器切除，且不含淋巴结清扫。</t>
  </si>
  <si>
    <t>8000（和部分切除形成比价关系+参考广东价格）
广东8271，江西3800，河北4200</t>
  </si>
  <si>
    <t>7000
甲类
（和部分切除形成比价关系+参考广东价格）</t>
  </si>
  <si>
    <t>全喉全下咽全食管切除+全胃上提修复术</t>
  </si>
  <si>
    <t>食管全切除费-恶性肿瘤扩大根治性切除（加收）</t>
  </si>
  <si>
    <t>食管全切除费-胃/肠代食管吻合（加收）</t>
  </si>
  <si>
    <t>食管切开异物取出费</t>
  </si>
  <si>
    <t>通过手术取出食管异物。</t>
  </si>
  <si>
    <t>所定价格涵盖手术计划、术区准备、消毒、切开、探查、异物取出、缝合、处理用物等步骤所需的人力资源和基本物质资源消耗。</t>
  </si>
  <si>
    <t>1380（价格平移）
广东3476，江西1800，河北2132</t>
  </si>
  <si>
    <t>1380
甲类</t>
  </si>
  <si>
    <t>颈侧入路切开食管异物取出术</t>
  </si>
  <si>
    <t>食管狭窄成形费</t>
  </si>
  <si>
    <t>通过手术修复狭窄/闭锁食管。</t>
  </si>
  <si>
    <t>所定价格涵盖手术计划、术区准备、消毒、切开、探查、成形、缝合、处理用物等步骤所需的人力资源和基本物质资源消耗。</t>
  </si>
  <si>
    <t>2300（价格平移）
广东3508，江西2500</t>
  </si>
  <si>
    <t>2300
甲类</t>
  </si>
  <si>
    <t>食管胃吻合口狭窄切开成形术
经胸食管下段贲门肌层切开术
经腹食管下段贲门肌层切开术
食管胃吻合口狭窄切开成形术
经胸腔镜食管下段贲门肌层切开术</t>
  </si>
  <si>
    <t>食管造瘘/口费</t>
  </si>
  <si>
    <t>通过手术对食管造瘘/口。</t>
  </si>
  <si>
    <t>所定价格涵盖手术计划、术区准备、消毒、切开、探查、造口、缝合、处理用物等步骤所需的人力资源和基本物质资源消耗。</t>
  </si>
  <si>
    <t>2100（平移价格）
广东2032，江西1200，河北1473</t>
  </si>
  <si>
    <t>2100
甲类</t>
  </si>
  <si>
    <t>食管闭锁胃造瘘术</t>
  </si>
  <si>
    <t>食管修补费</t>
  </si>
  <si>
    <t>通过手术修补破裂的食管。</t>
  </si>
  <si>
    <t>所定价格涵盖手术计划、术区准备、消毒、切开、探查、修补、缝合、处理用物等步骤所需的人力资源和基本物质资源消耗。</t>
  </si>
  <si>
    <r>
      <rPr>
        <sz val="12"/>
        <rFont val="仿宋_GB2312"/>
        <charset val="134"/>
      </rPr>
      <t>01多部位修补</t>
    </r>
    <r>
      <rPr>
        <sz val="12"/>
        <color rgb="FFFF0000"/>
        <rFont val="仿宋_GB2312"/>
        <charset val="134"/>
      </rPr>
      <t>50%</t>
    </r>
  </si>
  <si>
    <t>本项目中的“次”指：2处以下部位修补，3处及3处以上修补按“多部位修补”加收</t>
  </si>
  <si>
    <t>2400（参考食管病变切除）
广东3380江西1700河北2604</t>
  </si>
  <si>
    <t>经电子内镜食管瘘填堵术
食管破裂修补术</t>
  </si>
  <si>
    <t>食管修补费-多部位修补（加收）</t>
  </si>
  <si>
    <t>胃部分切除费</t>
  </si>
  <si>
    <t>通过手术切除部分胃组织。</t>
  </si>
  <si>
    <t>所定价格涵盖手术计划、术区准备、消毒、切开、探查、分离、切除、吻合、冲洗、止血、引流、缝合、处理用物等步骤所需的人力资源和基本物质资源消耗。</t>
  </si>
  <si>
    <r>
      <rPr>
        <sz val="12"/>
        <rFont val="仿宋_GB2312"/>
        <charset val="134"/>
      </rPr>
      <t>01多病变切除</t>
    </r>
    <r>
      <rPr>
        <sz val="12"/>
        <color rgb="FFFF0000"/>
        <rFont val="仿宋_GB2312"/>
        <charset val="134"/>
      </rPr>
      <t>40%</t>
    </r>
    <r>
      <rPr>
        <sz val="12"/>
        <rFont val="仿宋_GB2312"/>
        <charset val="134"/>
      </rPr>
      <t xml:space="preserve">
11病变累及贲门</t>
    </r>
    <r>
      <rPr>
        <sz val="12"/>
        <color rgb="FFFF0000"/>
        <rFont val="仿宋_GB2312"/>
        <charset val="134"/>
      </rPr>
      <t>50%</t>
    </r>
  </si>
  <si>
    <t>上消化道血管断流按此收费</t>
  </si>
  <si>
    <t>2100
（加权平均）
广东3709江西2100河北1894</t>
  </si>
  <si>
    <t>食管下端胃底切除术
经腹腔镜食管下端胃底切除术
胃部分切除术
胃底横断术(Tanner手术)
胸腹联合断流术(Sugiura手术)
门体静脉断流术
贲门周围血管离断术
经胸腔镜贲门周围血管离断术
经腹腔镜胃底横断术</t>
  </si>
  <si>
    <t>胃部分切除费-多病变切除（加收）</t>
  </si>
  <si>
    <t>胃部分切除费-病变累及贲门（加收）</t>
  </si>
  <si>
    <t>胃大部切除费</t>
  </si>
  <si>
    <t>通过手术切除大部分胃组织。</t>
  </si>
  <si>
    <r>
      <rPr>
        <sz val="12"/>
        <rFont val="仿宋_GB2312"/>
        <charset val="134"/>
      </rPr>
      <t>01恶性肿瘤扩大根治性切除</t>
    </r>
    <r>
      <rPr>
        <sz val="12"/>
        <color rgb="FFFF0000"/>
        <rFont val="仿宋_GB2312"/>
        <charset val="134"/>
      </rPr>
      <t>50%</t>
    </r>
    <r>
      <rPr>
        <sz val="12"/>
        <rFont val="仿宋_GB2312"/>
        <charset val="134"/>
      </rPr>
      <t xml:space="preserve">
11近端胃大部切除</t>
    </r>
    <r>
      <rPr>
        <sz val="12"/>
        <color rgb="FFFF0000"/>
        <rFont val="仿宋_GB2312"/>
        <charset val="134"/>
      </rPr>
      <t>15%</t>
    </r>
  </si>
  <si>
    <t>3600（按照过会最低价格）
广东5336江西2900河北3200</t>
  </si>
  <si>
    <t>3600
甲类</t>
  </si>
  <si>
    <t>近端胃大部切除术
姑息性近端胃大部切除术
姑息性远端胃大部切除术
根治性近端胃大部切除术
根治性远端胃大部切除术
扩大根治性近端胃大部切除术
扩大根治性远端胃大部切除术
远端胃大部切除术
经腹腔镜根治性近端胃大部切除术
经腹腔镜根治性远端胃大部切除术
经腹腔镜近端胃大部切除术
经腹腔镜远端胃大部切除术</t>
  </si>
  <si>
    <t>胃大部切除费-恶性肿瘤扩大根治性切除（加收）</t>
  </si>
  <si>
    <t>胃大部切除费-近端胃大部切除（加收）</t>
  </si>
  <si>
    <t>胃全切除费</t>
  </si>
  <si>
    <t>通过手术切除全胃。</t>
  </si>
  <si>
    <r>
      <rPr>
        <sz val="12"/>
        <rFont val="仿宋_GB2312"/>
        <charset val="134"/>
      </rPr>
      <t>01恶性肿瘤扩大根治性切除</t>
    </r>
    <r>
      <rPr>
        <sz val="12"/>
        <color rgb="FFFF0000"/>
        <rFont val="仿宋_GB2312"/>
        <charset val="134"/>
      </rPr>
      <t>40%</t>
    </r>
  </si>
  <si>
    <t>4000
过会价格3800+200（腔镜辅助操作）
广东6565江西3900河北3743</t>
  </si>
  <si>
    <t>4000
甲类</t>
  </si>
  <si>
    <t>全胃切除术
姑息性全胃切除术
根治性全胃切除术
扩大根治性全胃切除术
根治性残胃癌切除术
姑息性残胃癌切除术
扩大根治性残胃癌切除术
经腹腔镜根治性全胃切除术
经腹腔镜全胃切除术</t>
  </si>
  <si>
    <t>胃全切除费-恶性肿瘤扩大根治性切除（加收）</t>
  </si>
  <si>
    <t>胃减容费</t>
  </si>
  <si>
    <t>通过手术缩小胃容量。</t>
  </si>
  <si>
    <t>所定价格涵盖手术计划、术区准备、消毒、切开、探查、分离、切除、折叠、成形、冲洗、止血、引流、缝合、处理用物，必要时行抗返流操作等步骤所需的人力资源和基本物质资源消耗。</t>
  </si>
  <si>
    <t>不可与“胃部分切除费、胃大部切除费”同时收取。</t>
  </si>
  <si>
    <t>3000（参考胃大部分切除术+参考外省价格）广东3916江西3000河北2913</t>
  </si>
  <si>
    <t>3000
丙类</t>
  </si>
  <si>
    <t>可调节胃束带置入术
经腹腔镜可调节胃束带置入术
经腹腔镜胃袖状切除术
胃袖状切除术
经腹腔镜胃束带去除术
胃束带去除术
垂直捆绑胃成形术
胃底折叠术
经腹腔镜胃底折叠术
经腹腔镜垂直捆绑胃成形术</t>
  </si>
  <si>
    <t>胃肠括约肌成形费</t>
  </si>
  <si>
    <t>通过手术修复胃肠道括约肌。</t>
  </si>
  <si>
    <t>所定价格涵盖手术计划、术区准备、消毒、切开、探查、分离、切除、成形、冲洗、止血、引流、缝合、处理用物，必要时行抗返流操作等步骤所需的人力资源和基本物质资源消耗。</t>
  </si>
  <si>
    <t>1700（平移价格）
河北2013江西2150广东3059</t>
  </si>
  <si>
    <t>1700
甲类</t>
  </si>
  <si>
    <t>幽门成形术
幽门环肌切开术
经腹腔镜幽门环肌切开术
经腹腔镜幽门成形术
十二指肠成形术</t>
  </si>
  <si>
    <t>胃切开异物取出费</t>
  </si>
  <si>
    <t>通过手术切开胃取出异物。</t>
  </si>
  <si>
    <t>所定价格涵盖手术计划、术区准备、消毒、切开、探查、异物取出、冲洗、止血、引流、缝合、处理用物等步骤所需的人力资源和基本物质资源消耗。</t>
  </si>
  <si>
    <t>1700（难度同上项）
广东3059江西2000河北1894</t>
  </si>
  <si>
    <t>胃切开异物取出术
经腹腔镜胃切开异物取出术
经腹腔镜胃切开异物取出术</t>
  </si>
  <si>
    <t>胃修补费</t>
  </si>
  <si>
    <t>通过手术修补胃穿孔等损伤。</t>
  </si>
  <si>
    <t>所定价格涵盖手术计划、术区准备、消毒、切开、探查、分离、修复、冲洗、止血、引流、缝合、处理用物等步骤所需的人力资源和基本物质资源消耗。</t>
  </si>
  <si>
    <t>01多部位修补50%</t>
  </si>
  <si>
    <t>本项目中的“次”指：2处以下部位修补，3处及3处以上修补按“多部位修补”加收。</t>
  </si>
  <si>
    <t>2500（1700+1350肠粘连*0.6
（难度高于上项）广东3375江西1900河北1894</t>
  </si>
  <si>
    <t>2500
甲类</t>
  </si>
  <si>
    <t>胃穿孔修补术
先天性胃壁肌层缺损胃穿孔修补术
经腹腔镜胃穿孔修补术
胃出血切开缝扎止血术
经腹腔镜胃出血切开缝扎止血术
腹腔镜胃旁路手术
胃瘘闭合术</t>
  </si>
  <si>
    <t>胃修补费-多部位修补（加收）</t>
  </si>
  <si>
    <t>胃肠灌注造瘘/口费</t>
  </si>
  <si>
    <t>通过手术在胃肠部造瘘/口，用于后续胃肠灌注。</t>
  </si>
  <si>
    <t>所定价格涵盖手术计划、术区准备、消毒、切开、探查、分离、置管、固定、冲洗、止血、引流、缝合、处理用物等步骤所需的人力资源和基本物质资源消耗。</t>
  </si>
  <si>
    <t>1400（平移腔镜项目价格）
广东3138江西2000河北1413</t>
  </si>
  <si>
    <t>1400
甲类</t>
  </si>
  <si>
    <t>胃造瘘术
经腹腔镜胃造瘘术
肠造瘘术
经腹腔镜肠造瘘术
先天性肠腔闭锁端侧吻合造瘘术
经胃造瘘口空肠营养管置入术
经电子内镜胃造瘘术(PEG)
经胃造瘘口空肠营养管置入术</t>
  </si>
  <si>
    <t>消化道转流费（常规）</t>
  </si>
  <si>
    <t>通过手术重新连接吻合消化道，实现消化道重建。</t>
  </si>
  <si>
    <t>所定价格涵盖手术计划、术区准备、消毒、切开、探查、分离、缝合重建、冲洗、止血、引流、缝合、处理用物，必要时造瘘等步骤所需的人力资源和基本物质资源消耗。</t>
  </si>
  <si>
    <t>不与其他含吻合步骤手术同时收取。</t>
  </si>
  <si>
    <t>1600（平移腔镜项目价格）
广东3358江西2000河北1845</t>
  </si>
  <si>
    <t>1600
甲类</t>
  </si>
  <si>
    <t>食管胃短路手术
胃肠短路术
经腹腔镜胃肠短路术</t>
  </si>
  <si>
    <t>消化道转流费（复杂）</t>
  </si>
  <si>
    <t>通过手术重新连接吻合消化道，实现复杂情况消化道重建。</t>
  </si>
  <si>
    <t>1.本项目中“复杂”指：胆肠吻合、胆胰转流、胰肠吻合、多吻合口的情况。
2.不与其他含吻合步骤手术同时收取。</t>
  </si>
  <si>
    <t xml:space="preserve">3000（参考国准4医2护6小时+外省价格）广东4365江西3000河北3019
</t>
  </si>
  <si>
    <t>3000
甲类</t>
  </si>
  <si>
    <t>胆囊肠吻合术
环状胰腺十二指肠侧侧吻合术
肠重复畸形切除吻合术
经腹腔镜肠切除肠吻合术
先天性小肠闭锁成形术
先天胆道闭锁肝门空肠Roux-y成形术
经腹腔镜胆囊肠吻合术
胰腺囊肿空肠吻合术
胰管空肠侧侧吻合术
胰管空肠吻合术
胆总管切开取石+空肠Roux-y吻合术
胆囊空肠Roux-y吻合术
经腹腔镜胆囊空肠Roux-y吻合术
胆胰转流手术(BPD)
人工乳头防返流术
矩形黏膜瓣防返流术
空肠间置代胆道防返流术</t>
  </si>
  <si>
    <t>小肠部分切除费</t>
  </si>
  <si>
    <t>通过手术切除部分小肠组织。</t>
  </si>
  <si>
    <r>
      <rPr>
        <sz val="12"/>
        <rFont val="仿宋_GB2312"/>
        <charset val="134"/>
      </rPr>
      <t>01恶性肿瘤切除</t>
    </r>
    <r>
      <rPr>
        <sz val="12"/>
        <color rgb="FFFF0000"/>
        <rFont val="仿宋_GB2312"/>
        <charset val="134"/>
      </rPr>
      <t>20%</t>
    </r>
    <r>
      <rPr>
        <sz val="12"/>
        <rFont val="仿宋_GB2312"/>
        <charset val="134"/>
      </rPr>
      <t xml:space="preserve">
11两个及以上肠段切除</t>
    </r>
    <r>
      <rPr>
        <sz val="12"/>
        <color rgb="FFFF0000"/>
        <rFont val="仿宋_GB2312"/>
        <charset val="134"/>
      </rPr>
      <t>50%</t>
    </r>
  </si>
  <si>
    <t>2200（参考4医2护4小时+江西价格）
广东2982江西2200河北2203</t>
  </si>
  <si>
    <t>2200
甲类</t>
  </si>
  <si>
    <t>十二指肠憩室切除术
肠切除肠吻合术
肠瘘切除肠吻合术
肠吻合术
胃胰腺囊肿吻合术
十二指肠成形术
美克尔憩室切除术
腹腔镜美克尔憩室切除术
肠倒置术</t>
  </si>
  <si>
    <t>小肠部分切除费-恶性肿瘤切除（加收）</t>
  </si>
  <si>
    <t>小肠部分切除费-两个及以上肠段切除（加收）</t>
  </si>
  <si>
    <t>肠修补费</t>
  </si>
  <si>
    <t>通过手术修补肠穿孔等损伤。</t>
  </si>
  <si>
    <t>2400（1600+1350*0.6）
广东3084江西1900河北1799</t>
  </si>
  <si>
    <t>感染性直肠前庭瘘修补术
肠穿孔修补
髂动脉消化道瘘修复术
十二指肠憩室内翻术</t>
  </si>
  <si>
    <t>肠修补费-多部位修补（加收）</t>
  </si>
  <si>
    <t>肠道狭窄成形费</t>
  </si>
  <si>
    <t>通过手术修复狭窄肠道。</t>
  </si>
  <si>
    <t>所定价格涵盖手术计划、术区准备、消毒、切开、探查、分离、切除、修复、成形、吻合、冲洗、止血、引流、缝合、处理用物等步骤所需的人力资源和基本物质资源消耗。</t>
  </si>
  <si>
    <r>
      <rPr>
        <sz val="12"/>
        <rFont val="仿宋_GB2312"/>
        <charset val="134"/>
      </rPr>
      <t>01肠道闭锁成形</t>
    </r>
    <r>
      <rPr>
        <sz val="12"/>
        <color rgb="FFFF0000"/>
        <rFont val="仿宋_GB2312"/>
        <charset val="134"/>
      </rPr>
      <t>50%</t>
    </r>
    <r>
      <rPr>
        <sz val="12"/>
        <rFont val="仿宋_GB2312"/>
        <charset val="134"/>
      </rPr>
      <t xml:space="preserve">
11两处及以上肠道狭窄成形</t>
    </r>
    <r>
      <rPr>
        <sz val="12"/>
        <color rgb="FFFF0000"/>
        <rFont val="仿宋_GB2312"/>
        <charset val="134"/>
      </rPr>
      <t>50%</t>
    </r>
  </si>
  <si>
    <t>1600（平移价格）广东2324江西1500河北1900</t>
  </si>
  <si>
    <t>先天性小肠狭窄不全梗阻修复术</t>
  </si>
  <si>
    <t>肠道狭窄成形费-肠道闭锁成形（加收）</t>
  </si>
  <si>
    <t>肠道狭窄成形费-两处及以上肠道狭窄成形（加收）</t>
  </si>
  <si>
    <t>肠管延长费</t>
  </si>
  <si>
    <t>通过手术增加肠管的有效长度。</t>
  </si>
  <si>
    <t>1680（参考价）
广东2982江西1680河北1680</t>
  </si>
  <si>
    <t>1680
丙类</t>
  </si>
  <si>
    <t>肠粘连松解费（常规）</t>
  </si>
  <si>
    <t>通过手术对肠道粘连进行松解。</t>
  </si>
  <si>
    <t>所定价格涵盖手术计划、术区准备、消毒、切开、探查、分离、肠道粘连松解、排列、冲洗、止血、引流、缝合、处理用物等步骤所需的人力资源和基本物质资源消耗。</t>
  </si>
  <si>
    <t>仅限单纯肠粘连松解收取，不与其他腹部手术同时收取。</t>
  </si>
  <si>
    <t>1350（加权平均）
广东2340江西1900河北1897</t>
  </si>
  <si>
    <t>1350
甲类</t>
  </si>
  <si>
    <t>肠粘连松解术
经腹腔镜肠粘连松解术
耻骨直肠肌松解术</t>
  </si>
  <si>
    <t>肠粘连松解费（复杂）</t>
  </si>
  <si>
    <t>通过手术对复杂情况下的肠道粘连进行松解。</t>
  </si>
  <si>
    <t>本项目中的“复杂”指：既往接受腹部手术情况。</t>
  </si>
  <si>
    <t>2200（参考外省低价）广东2704江西2500河北2280</t>
  </si>
  <si>
    <t>肠复位费</t>
  </si>
  <si>
    <t>通过手术对肠进行复位。</t>
  </si>
  <si>
    <t>所定价格涵盖手术计划、术区准备、消毒、切开、探查、分离、复位、固定、冲洗、止血、引流、缝合、处理用物等步骤所需的人力资源和基本物质资源消耗。</t>
  </si>
  <si>
    <r>
      <rPr>
        <sz val="12"/>
        <rFont val="仿宋_GB2312"/>
        <charset val="134"/>
      </rPr>
      <t>01肠旋转不良矫治</t>
    </r>
    <r>
      <rPr>
        <sz val="12"/>
        <color rgb="FFFF0000"/>
        <rFont val="仿宋_GB2312"/>
        <charset val="134"/>
      </rPr>
      <t>30%</t>
    </r>
  </si>
  <si>
    <t>01胃复位</t>
  </si>
  <si>
    <t>1.不含肠切除。
2.仅限胃/肠扭转、肠套叠等情况手术复位使用。</t>
  </si>
  <si>
    <t>1500（平移腔镜项目价格）
广东3104江西2000河北1618</t>
  </si>
  <si>
    <t>1500
甲类</t>
  </si>
  <si>
    <t>肠排列固定术
经腹腔镜肠排列固定术
肠回转不良矫治术(Lodd.s'术)
胃扭转复位术
经腹腔镜胃扭转复位术
经胃镜胃扭转复位术
肠扭转肠套叠复位术
经腹腔镜肠扭转肠套叠复位术</t>
  </si>
  <si>
    <t>肠复位费-肠旋转不良矫治（加收）</t>
  </si>
  <si>
    <t>肠复位费-胃复位（扩展）</t>
  </si>
  <si>
    <t>腹腔探查费</t>
  </si>
  <si>
    <t>通过手术探查腹腔。</t>
  </si>
  <si>
    <t>所定价格涵盖手术计划、术区准备、消毒、切开、探查、缝合、处理用物等步骤所需的人力资源和基本物质资源消耗。</t>
  </si>
  <si>
    <t>1.不与相关腹腔手术同时收费。
2.术后腹腔内出血、脓/血肿行手术探查及处理适用本项目收费。</t>
  </si>
  <si>
    <t>1000（平移价格）
广东1957江西1300河北936</t>
  </si>
  <si>
    <t>1000
甲类</t>
  </si>
  <si>
    <t>开腹探查术
腹腔镜探查术
开腹肝囊肿药物注射治疗
经腹腔镜肝囊肿药物注射治疗
肝脓肿切开引流术
经皮肝脓肿引流管调管术
肝外伤后血肿清创引流术
开腹肝脓肿置管引流术
经腹腔镜肝外伤后血肿清创引流术
经腹腔镜肝脓肿置管引流术
经腹腔镜肝脓肿切开引流术
经腹腔镜肝囊肿开窗术
开腹胆道镜检查
经腹腔镜腹腔脓肿置管引流</t>
  </si>
  <si>
    <t>阑尾切除费</t>
  </si>
  <si>
    <t>通过手术切除阑尾。</t>
  </si>
  <si>
    <t>所定价格涵盖手术计划、术区准备、消毒、切开、探查、分离、切除、冲洗、止血、引流、缝合、处理用物等步骤所需的人力资源和基本物质资源消耗。</t>
  </si>
  <si>
    <r>
      <rPr>
        <sz val="12"/>
        <rFont val="仿宋_GB2312"/>
        <charset val="134"/>
      </rPr>
      <t>01穿孔/坏疽阑尾</t>
    </r>
    <r>
      <rPr>
        <u/>
        <sz val="12"/>
        <color rgb="FFFF0000"/>
        <rFont val="仿宋_GB2312"/>
        <charset val="134"/>
      </rPr>
      <t>50%</t>
    </r>
  </si>
  <si>
    <t>1000
价格平移
考虑技术难度（平移腔镜项目）广东1984江西1400河北1114</t>
  </si>
  <si>
    <t>阑尾炎性包块切除术
阑尾切除术
经腹腔镜阑尾切除术
经腹腔镜阑尾炎性包块切除术
坏疽性阑尾切除术
经腹腔镜坏疽性阑尾切除术</t>
  </si>
  <si>
    <t>阑尾切除费-穿孔/坏疽阑尾（加收）</t>
  </si>
  <si>
    <t>结肠部分切除费</t>
  </si>
  <si>
    <t>通过手术切除部分结肠。</t>
  </si>
  <si>
    <t>所定价格涵盖手术计划、术区准备、消毒、切开、探查、分离、切除、必要时吻合、止血、缝合、处理用物等步骤所需的人力资源和基本物质资源消耗。</t>
  </si>
  <si>
    <r>
      <rPr>
        <sz val="12"/>
        <rFont val="仿宋_GB2312"/>
        <charset val="134"/>
      </rPr>
      <t>01恶性肿瘤切除</t>
    </r>
    <r>
      <rPr>
        <u/>
        <sz val="12"/>
        <color rgb="FFFF0000"/>
        <rFont val="仿宋_GB2312"/>
        <charset val="134"/>
      </rPr>
      <t>30%</t>
    </r>
    <r>
      <rPr>
        <sz val="12"/>
        <rFont val="仿宋_GB2312"/>
        <charset val="134"/>
      </rPr>
      <t xml:space="preserve">
02恶性肿瘤扩大根治性切除</t>
    </r>
    <r>
      <rPr>
        <u/>
        <sz val="12"/>
        <color rgb="FFFF0000"/>
        <rFont val="仿宋_GB2312"/>
        <charset val="134"/>
      </rPr>
      <t>40%</t>
    </r>
    <r>
      <rPr>
        <sz val="12"/>
        <rFont val="仿宋_GB2312"/>
        <charset val="134"/>
      </rPr>
      <t xml:space="preserve">
11两个及以上肠段切除</t>
    </r>
    <r>
      <rPr>
        <u/>
        <sz val="12"/>
        <color rgb="FFFF0000"/>
        <rFont val="仿宋_GB2312"/>
        <charset val="134"/>
      </rPr>
      <t>50%</t>
    </r>
  </si>
  <si>
    <t>3000
加权平均（根治性结肠癌切除术、扩大根治性结肠癌切除术、经腹腔镜结肠癌根治术）-淋巴结清扫费用*0.6
广东4783、河北2212、江西2400</t>
  </si>
  <si>
    <t>经腹先天性巨结肠根治术
经肛门先天性巨结肠改良根治术
经腹经肛门先天性巨结肠改良根治术
经腹腔镜经肛门先天性巨结肠改良根治术
根治性结肠癌切除术
扩大根治性结肠癌切除术
经腹腔镜结肠癌根治术
结肠癌姑息切除术+短路
先天性巨结肠切除吻合术
先天性巨结肠切除+回肠袋形成形吻合术
经腹腔镜先天性巨结肠切除术
结肠曲段切除术
先天性巨结肠术后夹膈术
经腹结肠息肉切除术
回盲部切除术
经腹腔镜回盲部切除术
肠倒置术
结肠癌局部切除术</t>
  </si>
  <si>
    <t>结肠部分切除费-恶性肿瘤切除（加收）</t>
  </si>
  <si>
    <t>结肠部分切除费-恶性肿瘤扩大根治性切除（加收）</t>
  </si>
  <si>
    <t>结肠部分切除费-两个及以上肠段切除（加收）</t>
  </si>
  <si>
    <t>结肠全切除费</t>
  </si>
  <si>
    <t>通过手术切除全部结肠和部分直肠。</t>
  </si>
  <si>
    <r>
      <rPr>
        <sz val="12"/>
        <rFont val="仿宋_GB2312"/>
        <charset val="134"/>
      </rPr>
      <t>01恶性肿瘤扩大根治性切除</t>
    </r>
    <r>
      <rPr>
        <u/>
        <sz val="12"/>
        <color rgb="FFFF0000"/>
        <rFont val="仿宋_GB2312"/>
        <charset val="134"/>
      </rPr>
      <t>40%</t>
    </r>
  </si>
  <si>
    <t>4080
（过会价格-淋巴结清扫*0.6）
广东5944、江西3600、河北3644</t>
  </si>
  <si>
    <t>4080
甲类</t>
  </si>
  <si>
    <t>全结肠切除吻合术</t>
  </si>
  <si>
    <t>结肠全切除费-恶性肿瘤扩大根治性切除（加收）</t>
  </si>
  <si>
    <t>肠储存袋成形费</t>
  </si>
  <si>
    <t>通过手术制作储袋替代肠道功能。</t>
  </si>
  <si>
    <t>所定价格涵盖手术计划、术区准备、消毒、切开、探查、分离、制作储袋、冲洗、止血、引流、缝合、处理用物等步骤所需的人力资源和基本物质资源消耗。</t>
  </si>
  <si>
    <t>1500
价格平移
广东1487江西1900、河北2222</t>
  </si>
  <si>
    <t>肠储存袋成形术</t>
  </si>
  <si>
    <t>结肠造瘘/口费</t>
  </si>
  <si>
    <t>通过手术将结肠提至体外，使肠道内容物排出。</t>
  </si>
  <si>
    <t>所定价格涵盖手术计划、术区准备、消毒、切开、探查、分离、切段、造口、固定、止血、缝合、处理用物等步骤所需的人力资源和基本物质资源消耗。</t>
  </si>
  <si>
    <t>01回肠造瘘/口</t>
  </si>
  <si>
    <t>1400（参考胃肠灌注造瘘）广东2384江西2100河北1894</t>
  </si>
  <si>
    <t>肠造瘘术</t>
  </si>
  <si>
    <t>结肠造瘘/口费-回肠造瘘/口（扩展）</t>
  </si>
  <si>
    <t>结肠悬吊费</t>
  </si>
  <si>
    <t>通过手术恢复脱垂结肠的生理结构。</t>
  </si>
  <si>
    <t>所定价格涵盖手术计划、术区准备、消毒、切开、探查、分离、悬吊、固定、止血、缝合、处理用物等步骤所需的人力资源和基本物质资源消耗。</t>
  </si>
  <si>
    <t>1600（平移价格）广东2095河北1400江西1894</t>
  </si>
  <si>
    <t>乙状结肠悬吊术
经腹腔镜乙状结肠悬吊术</t>
  </si>
  <si>
    <t>肠造瘘/口还纳费</t>
  </si>
  <si>
    <t>通过手术将肠造瘘/口部位的肠管重新纳入腹腔。</t>
  </si>
  <si>
    <t>所定价格涵盖手术计划、术区准备、消毒、切开、探查、松解、分离、切除、吻合、冲洗、止血、引流、缝合、处理用物等步骤所需的人力资源和基本物质资源消耗。</t>
  </si>
  <si>
    <t>2200（参考外地）广东3084江西2200河北2197</t>
  </si>
  <si>
    <t>肠造瘘还纳术</t>
  </si>
  <si>
    <t>直肠病变切除费</t>
  </si>
  <si>
    <t>通过手术切除直肠病变（未侵犯直肠肌层）。</t>
  </si>
  <si>
    <t>所定价格涵盖手术计划、术区准备、消毒、切开、探查、分离、切除、止血、缝合、处理用物等步骤所需的人力资源和基本物质资源消耗。</t>
  </si>
  <si>
    <t>1100（价格平移）广东2342江西950河北952</t>
  </si>
  <si>
    <t>1100
甲类</t>
  </si>
  <si>
    <t>经内镜直肠良性肿物切除术
经内镜直肠肿物切除术
经内镜直肠良性肿物激光切除术
经内镜直肠良性肿物套扎切除术
经内镜直肠良性肿物电凝切除术</t>
  </si>
  <si>
    <t>直肠部分切除费</t>
  </si>
  <si>
    <t>通过手术切除部分直肠。</t>
  </si>
  <si>
    <r>
      <rPr>
        <sz val="12"/>
        <rFont val="仿宋_GB2312"/>
        <charset val="134"/>
      </rPr>
      <t>01恶性肿瘤切除</t>
    </r>
    <r>
      <rPr>
        <sz val="12"/>
        <color rgb="FFFF0000"/>
        <rFont val="仿宋_GB2312"/>
        <charset val="134"/>
      </rPr>
      <t>30%</t>
    </r>
    <r>
      <rPr>
        <sz val="12"/>
        <rFont val="仿宋_GB2312"/>
        <charset val="134"/>
      </rPr>
      <t xml:space="preserve">
11恶性肿瘤扩大根治性切除</t>
    </r>
    <r>
      <rPr>
        <sz val="12"/>
        <color rgb="FFFF0000"/>
        <rFont val="仿宋_GB2312"/>
        <charset val="134"/>
      </rPr>
      <t>40%</t>
    </r>
  </si>
  <si>
    <t>3200（4200-1700淋巴节清扫*0.6）广东3763河北1347江西1900</t>
  </si>
  <si>
    <t>3200
甲类</t>
  </si>
  <si>
    <t>直肠癌根治术(Dixon手术)
经骶尾部直肠癌根治术
拖出式直肠癌根治术
扩大根治性直肠癌切除术
经腹腔镜直肠癌根治术(Dixon手术)
经腹腔镜超低位直肠癌根治术
经腹会阴直肠癌根治术(Miles手术)
经腹腔镜会阴直肠癌根治术(Miles手术)
直肠癌术后复发盆腔脏器切除术
经腹腔镜直肠癌术后复发盆腔脏器切除术</t>
  </si>
  <si>
    <t>直肠部分切除费-恶性肿瘤切除（加收）</t>
  </si>
  <si>
    <t>直肠部分切除费-恶性肿瘤扩大根治性切除（加收）</t>
  </si>
  <si>
    <t>直肠全切除费</t>
  </si>
  <si>
    <t>通过手术切除全部直肠。</t>
  </si>
  <si>
    <t>所定价格涵盖手术计划、术区准备、消毒、切开、探查、分离、切除、造口、止血、缝合、处理用物等步骤所需的人力资源和基本物质资源消耗。</t>
  </si>
  <si>
    <t>本项目中的“恶性肿瘤扩大根治性切除”不含淋巴结清扫。
本项目中的“恶性肿瘤扩大根治性切除”不含淋巴结清扫。</t>
  </si>
  <si>
    <t>4200（5200-1700*0.6）广东7669江西河北2850</t>
  </si>
  <si>
    <t>4200
甲类</t>
  </si>
  <si>
    <t>直肠癌术后复发盆腔脏器切除术
经腹腔镜直肠癌术后复发盆腔脏器切除术
扩大根治性直肠癌切除术</t>
  </si>
  <si>
    <t>直肠全切除费-恶性肿瘤扩大根治性切除（加收）</t>
  </si>
  <si>
    <t>超低位直肠癌根治费（保肛）</t>
  </si>
  <si>
    <t>通过手术根治距离肛门5cm以内的直肠癌。</t>
  </si>
  <si>
    <t>所定价格涵盖手术计划、术区准备、消毒、切开、探查、分离、切除、造口、重建、冲洗、止血、引流、缝合、处理用物等步骤所需的人力资源和基本物质资源消耗。</t>
  </si>
  <si>
    <r>
      <rPr>
        <sz val="12"/>
        <rFont val="仿宋_GB2312"/>
        <charset val="134"/>
      </rPr>
      <t>01经括约肌间切除</t>
    </r>
    <r>
      <rPr>
        <sz val="12"/>
        <color rgb="FFFF0000"/>
        <rFont val="仿宋_GB2312"/>
        <charset val="134"/>
      </rPr>
      <t>20%</t>
    </r>
    <r>
      <rPr>
        <sz val="12"/>
        <rFont val="仿宋_GB2312"/>
        <charset val="134"/>
      </rPr>
      <t xml:space="preserve">
02直肠经腹肛管拉出切除</t>
    </r>
    <r>
      <rPr>
        <sz val="12"/>
        <color rgb="FFFF0000"/>
        <rFont val="仿宋_GB2312"/>
        <charset val="134"/>
      </rPr>
      <t>20%</t>
    </r>
    <r>
      <rPr>
        <sz val="12"/>
        <rFont val="仿宋_GB2312"/>
        <charset val="134"/>
      </rPr>
      <t xml:space="preserve">
03经肛全直肠系膜切除</t>
    </r>
    <r>
      <rPr>
        <sz val="12"/>
        <color rgb="FFFF0000"/>
        <rFont val="仿宋_GB2312"/>
        <charset val="134"/>
      </rPr>
      <t>30%</t>
    </r>
  </si>
  <si>
    <t>3200（参考直肠部分切除）广东7669河北3200江西3200</t>
  </si>
  <si>
    <t>超低位直肠癌根治术
经腹腔镜超低位直肠癌根治术</t>
  </si>
  <si>
    <t>超低位直肠癌根治费（保肛）-经括约肌间切除（加收）</t>
  </si>
  <si>
    <t>超低位直肠癌根治费（保肛）-直肠经腹肛管拉出切除（加收）</t>
  </si>
  <si>
    <t>超低位直肠癌根治费（保肛）-经肛全直肠系膜切除（加收）</t>
  </si>
  <si>
    <t>肠道切开异物取出费</t>
  </si>
  <si>
    <t>通过手术切开肠道取出异物。</t>
  </si>
  <si>
    <t>所定价格涵盖手术计划、术区准备、消毒、切开、探查、分离、异物取出、止血、缝合、处理用物等步骤所需的人力资源和基本物质资源消耗。</t>
  </si>
  <si>
    <t>1300（平移价格）广东4000河北1500江西1500</t>
  </si>
  <si>
    <t>1300
甲类</t>
  </si>
  <si>
    <t>经腹会阴联合直肠内异物取出术
开腹排粪石术
肠道切开异物取出术</t>
  </si>
  <si>
    <t>直肠脱垂修复费</t>
  </si>
  <si>
    <t>通过手术恢复脱垂直肠的生理结构。</t>
  </si>
  <si>
    <t>所定价格涵盖手术计划、术区准备、消毒、切开、探查、分离、切除、修复、固定、冲洗、止血、引流、缝合、处理用物等步骤所需的人力资源和基本物质资源消耗。</t>
  </si>
  <si>
    <t>1500（高价平移）广东3577江西1900河北1918</t>
  </si>
  <si>
    <t>经肛门直肠脱垂手术(delorem手术)
直肠脱垂复位治疗
Ⅲ度直肠脱垂复位治疗
直肠脱垂悬吊术
经肛门直肠黏膜环切钉合术(PPH)</t>
  </si>
  <si>
    <t>直肠前突修补费</t>
  </si>
  <si>
    <t>通过手术修复突出囊袋，修补缺损，重建直肠壁（阴道壁）。</t>
  </si>
  <si>
    <t>所定价格涵盖手术计划、术区准备、消毒、切开、探查、修补、冲洗、止血、引流、缝合、处理用物等步骤所需的人力资源和基本物质资源消耗。</t>
  </si>
  <si>
    <t>1260（平移价格）
广东2535江西1170河北1494</t>
  </si>
  <si>
    <t>1260
甲类</t>
  </si>
  <si>
    <t>经阴道直肠前突修补术
经肛门直肠前突修补术</t>
  </si>
  <si>
    <t>肛门会阴成形费</t>
  </si>
  <si>
    <t>通过手术修复肛门会阴解剖结构。</t>
  </si>
  <si>
    <t>所定价格涵盖手术计划、术区准备、消毒、切开、探查、分离、肛门/会阴重建、冲洗、止血、引流、缝合、处理用物等步骤所需的人力资源和基本物质资源消耗。</t>
  </si>
  <si>
    <t>01先天性肛门闭锁成形费</t>
  </si>
  <si>
    <t>1500（3医2护3小时）
广东2778江西1300河北1560</t>
  </si>
  <si>
    <t>肛门成形术
尾路肛门成形术
肛门环行缩窄术
先天性肛门闭锁女性会阴肛门成形术
先天性肛门闭锁男性会阴肛门成形术
先天性肛门闭锁尾路肛门成形术(pena手术)
先天性肛门闭锁肛门后切成形术</t>
  </si>
  <si>
    <t>肛门会阴成形费-先天性肛门闭锁成形费（扩展）</t>
  </si>
  <si>
    <t>人工肛门括约肌植入费</t>
  </si>
  <si>
    <t>通过手术植入人工肛门括约肌。</t>
  </si>
  <si>
    <t>所定价格涵盖手术计划、术区准备、消毒、切开、探查、分离、植入、冲洗、止血、引流、缝合、处理用物等步骤所需的人力资源和基本物质资源消耗。</t>
  </si>
  <si>
    <t>3000（参考外省）广东4394江西/河北3000</t>
  </si>
  <si>
    <t>人工肛门括约肌取出费</t>
  </si>
  <si>
    <t>通过手术取出人工肛门括约肌。</t>
  </si>
  <si>
    <t>所定价格涵盖手术计划、术区准备、消毒、切开、探查、分离、取出、止血、缝合、处理用物等步骤所需的人力资源和基本物质资源消耗。</t>
  </si>
  <si>
    <t>2000（参考外省）广东2197江西2100河北1800</t>
  </si>
  <si>
    <t>先天性一穴肛矫治费</t>
  </si>
  <si>
    <t>通过手术矫治先天性一穴肛。</t>
  </si>
  <si>
    <t>所定价格涵盖手术计划、术区准备、消毒、切开、探查、分离、切除、重建、吻合、止血、缝合、处理用物等步骤所需的人力资源和基本物质资源消耗。</t>
  </si>
  <si>
    <t>1900（平移）</t>
  </si>
  <si>
    <t>1900
甲类</t>
  </si>
  <si>
    <t>先天性一穴肛矫治术</t>
  </si>
  <si>
    <t>盆腔脓肿切开引流费</t>
  </si>
  <si>
    <t>通过手术切开引流盆腔脓肿。</t>
  </si>
  <si>
    <t>所定价格涵盖手术计划、术区准备、消毒、切开、探查、冲洗、止血、引流、包扎固定、处理用物等步骤所需的人力资源和基本物质资源消耗。</t>
  </si>
  <si>
    <t>1000（高价项目）广东2484江西1100河北876</t>
  </si>
  <si>
    <t>阑尾周围脓肿引流术
经腹腔镜阑尾周围脓肿引流术
开腹盆腔脓肿置管引流术
经腹腔镜盆腔脓肿置管引流术
经直肠盆腔脓肿切开引流术</t>
  </si>
  <si>
    <t>腹盆腔异物取出费</t>
  </si>
  <si>
    <t>通过手术取出腹盆腔异物。</t>
  </si>
  <si>
    <t>2000（参考外省）广东2896江西2000河北1100</t>
  </si>
  <si>
    <t>1000
甲类
参考“腹腔探查费”</t>
  </si>
  <si>
    <t>肛门镜检查费</t>
  </si>
  <si>
    <t>通过肛门镜观察肛管、直肠内有无病变及异常。</t>
  </si>
  <si>
    <t>所定价格涵盖准备、消毒、置镜、观察、记录、撤镜、处理用物等步骤所需的人力资源和基本物质资源消耗。</t>
  </si>
  <si>
    <t>15（平移）</t>
  </si>
  <si>
    <t>15
乙类</t>
  </si>
  <si>
    <t>肛门镜检查</t>
  </si>
  <si>
    <t>肛门指检费</t>
  </si>
  <si>
    <t>通过指诊对肛门、肛管、直肠下段进行检查。</t>
  </si>
  <si>
    <t>所定价格涵盖准备、指检、观察、记录、处理用物等步骤所需的人力资源和基本物质资源消耗。</t>
  </si>
  <si>
    <t>10（平移）</t>
  </si>
  <si>
    <t>10
乙类</t>
  </si>
  <si>
    <t>肛门指诊</t>
  </si>
  <si>
    <t>扩肛治疗费</t>
  </si>
  <si>
    <t>通过人工或器械手段扩肛。</t>
  </si>
  <si>
    <t>所定价格涵盖准备、按摩、反复扩张、处理用物等步骤所需的人力资源和基本物质资源消耗。</t>
  </si>
  <si>
    <t>90（高频平移）广东80江西38河北31</t>
  </si>
  <si>
    <t>90
乙类</t>
  </si>
  <si>
    <t>人工扩肛治疗
器械扩肛治疗
手术扩肛治疗
肛门狭窄挂线术
扩肛术
直肠狭窄挂线术
直肠狭窄扩张术</t>
  </si>
  <si>
    <t>直肠内异物取出费</t>
  </si>
  <si>
    <t>通过手法或器械取出直肠内异物。</t>
  </si>
  <si>
    <t>所定价格涵盖准备、消毒、扩张、异物取出、冲洗、处理用物等步骤所需的人力资源和基本物质资源消耗。</t>
  </si>
  <si>
    <t>300（2医1护1小时）广东957江西470河北280</t>
  </si>
  <si>
    <t>300
乙类</t>
  </si>
  <si>
    <t>经肛门直肠内异物取出术</t>
  </si>
  <si>
    <t>外痔切除费</t>
  </si>
  <si>
    <t>通过手术剥离切除外痔。</t>
  </si>
  <si>
    <t>所定价格涵盖手术计划、术区准备、消毒、探查、分离、切除、冲洗、止血、引流、包扎固定、处理用物等步骤所需的人力资源和基本物质资源消耗。</t>
  </si>
  <si>
    <r>
      <rPr>
        <sz val="12"/>
        <rFont val="仿宋_GB2312"/>
        <charset val="134"/>
      </rPr>
      <t>01嵌顿血栓性外痔</t>
    </r>
    <r>
      <rPr>
        <sz val="12"/>
        <color rgb="FFFF0000"/>
        <rFont val="仿宋_GB2312"/>
        <charset val="134"/>
      </rPr>
      <t>30%</t>
    </r>
  </si>
  <si>
    <r>
      <rPr>
        <sz val="12"/>
        <rFont val="仿宋_GB2312"/>
        <charset val="134"/>
      </rPr>
      <t>1.本项目中的“次”指：3个及以下外痔，超过3个外痔，每增加1个外痔按一定比例进行加收</t>
    </r>
    <r>
      <rPr>
        <sz val="12"/>
        <color rgb="FFFF0000"/>
        <rFont val="仿宋_GB2312"/>
        <charset val="134"/>
      </rPr>
      <t>30%</t>
    </r>
    <r>
      <rPr>
        <sz val="12"/>
        <rFont val="仿宋_GB2312"/>
        <charset val="134"/>
      </rPr>
      <t>(河北江西)。以8个费用设置封顶线。
2.</t>
    </r>
    <r>
      <rPr>
        <sz val="12"/>
        <color rgb="FFFF0000"/>
        <rFont val="仿宋_GB2312"/>
        <charset val="134"/>
      </rPr>
      <t xml:space="preserve">混合痔治疗可按照内痔、外痔治疗分别收费。
</t>
    </r>
  </si>
  <si>
    <t>650（加权平均）
广东1236江西700河北803</t>
  </si>
  <si>
    <t>650
甲类</t>
  </si>
  <si>
    <t>血栓性外痔切开取栓术
外痔切除术
血栓性外痔切除术
混合痔外剥内扎术
复杂性血栓性外痔切除术
痔嵌顿切开还纳术
混合痔嵌顿手法还纳术
嵌顿型环状混合痔脱出切除术</t>
  </si>
  <si>
    <t>外痔切除费-嵌顿血栓性外痔（加收）</t>
  </si>
  <si>
    <t>内痔切除费</t>
  </si>
  <si>
    <t>通过手术切除内痔。</t>
  </si>
  <si>
    <t>所定价格涵盖手术计划、术区准备、消毒、探查、扩肛、切除、冲洗、止血、引流、包扎固定、处理用物等步骤所需的人力资源和基本物质资源消耗。</t>
  </si>
  <si>
    <r>
      <rPr>
        <sz val="12"/>
        <rFont val="仿宋_GB2312"/>
        <charset val="134"/>
      </rPr>
      <t>1.本项目中的“次”指：3个及以下内痔，超过3个内痔，每增加1个内痔按一定比例进行加收</t>
    </r>
    <r>
      <rPr>
        <sz val="12"/>
        <color rgb="FFFF0000"/>
        <rFont val="仿宋_GB2312"/>
        <charset val="134"/>
      </rPr>
      <t>30%</t>
    </r>
    <r>
      <rPr>
        <sz val="12"/>
        <rFont val="仿宋_GB2312"/>
        <charset val="134"/>
      </rPr>
      <t>。以8个费用设置封顶线。
2.混合痔治疗可按照内痔、外痔治疗分别收费。</t>
    </r>
  </si>
  <si>
    <t>700（价格平移）
广东1758江西840河北822</t>
  </si>
  <si>
    <t>700
甲类</t>
  </si>
  <si>
    <t>内痔环切术
环状混合痔切除术</t>
  </si>
  <si>
    <t>注射费（痔疮硬化）</t>
  </si>
  <si>
    <t>通过注射治疗痔疮。</t>
  </si>
  <si>
    <t>所定价格涵盖制定计划、消毒、准备、注射、包扎固定、处理用物等步骤所需的人力资源和基本物质资源消耗。</t>
  </si>
  <si>
    <t>痔核</t>
  </si>
  <si>
    <t>100（平移价格）
广东100江西236河北233</t>
  </si>
  <si>
    <t>100
乙类</t>
  </si>
  <si>
    <t>内痔硬化剂注射治疗
经电子内镜内痔硬化+套扎治疗术
环状混合痔硬化剂注射治疗</t>
  </si>
  <si>
    <t>注射费（直肠脱垂）</t>
  </si>
  <si>
    <t>通过注射治疗直肠脱垂。</t>
  </si>
  <si>
    <t>01注射费（直肠前突）</t>
  </si>
  <si>
    <t>211（加权平均）
广东396江西330河北455</t>
  </si>
  <si>
    <t>210
乙类</t>
  </si>
  <si>
    <t>直肠脱垂黏膜下注射治疗
完全性直肠脱垂双层硬化剂注射治疗
直肠前突出注射治疗</t>
  </si>
  <si>
    <t>注射费（直肠脱垂）-注射费（直肠前突）（扩展）</t>
  </si>
  <si>
    <t>注射费（肛周封闭）</t>
  </si>
  <si>
    <t>通过局部多点注射进行肛周封闭。</t>
  </si>
  <si>
    <t>所定价格涵盖制定计划、消毒、准备、多点注射、包扎固定、处理用物等步骤所需的人力资源和基本物质资源消耗。</t>
  </si>
  <si>
    <t>60
广东88江西65河北78</t>
  </si>
  <si>
    <t>60
乙类</t>
  </si>
  <si>
    <t>肛周药物注射封闭术</t>
  </si>
  <si>
    <t>内痔套扎费</t>
  </si>
  <si>
    <t>通过套扎使内痔萎缩脱落。</t>
  </si>
  <si>
    <t>所定价格涵盖制定计划、消毒、扩张、探查、剥离、套扎、包扎固定、处理用物等步骤所需的人力资源和基本物质资源消耗。</t>
  </si>
  <si>
    <t>200
（平移低价）
广东260江西700河北268</t>
  </si>
  <si>
    <t>内痔套扎术
经电子内镜内痔硬化+套扎治疗术
经肛门镜内痔套扎术
经直肠多普勒痔动脉结扎术</t>
  </si>
  <si>
    <t>低位肛瘘修复费</t>
  </si>
  <si>
    <t>通过手术修复低位肛瘘。</t>
  </si>
  <si>
    <t>所定价格涵盖手术计划、术区准备、消毒、探查、清创、挂线或填充、必要时切除坏死组织、冲洗、止血、引流、包扎固定、处理用物等步骤所需的人力资源和基本物质资源消耗。</t>
  </si>
  <si>
    <r>
      <rPr>
        <sz val="12"/>
        <rFont val="仿宋_GB2312"/>
        <charset val="134"/>
      </rPr>
      <t>01多瘘管</t>
    </r>
    <r>
      <rPr>
        <sz val="12"/>
        <color rgb="FFFF0000"/>
        <rFont val="仿宋_GB2312"/>
        <charset val="134"/>
      </rPr>
      <t xml:space="preserve">30%
</t>
    </r>
    <r>
      <rPr>
        <sz val="12"/>
        <rFont val="仿宋_GB2312"/>
        <charset val="134"/>
      </rPr>
      <t>02弯曲瘘管加收</t>
    </r>
    <r>
      <rPr>
        <sz val="12"/>
        <color rgb="FFFF0000"/>
        <rFont val="仿宋_GB2312"/>
        <charset val="134"/>
      </rPr>
      <t>30%</t>
    </r>
  </si>
  <si>
    <t>本项目中的“多瘘管”指：大于等于2个瘘口或瘘管的情况。</t>
  </si>
  <si>
    <r>
      <rPr>
        <sz val="12"/>
        <rFont val="仿宋_GB2312"/>
        <charset val="134"/>
      </rPr>
      <t xml:space="preserve">750
广东1352江西730河北458
</t>
    </r>
    <r>
      <rPr>
        <sz val="12"/>
        <color rgb="FFFF0000"/>
        <rFont val="仿宋_GB2312"/>
        <charset val="134"/>
      </rPr>
      <t>02弯曲瘘管加收30%</t>
    </r>
  </si>
  <si>
    <t>750
甲类</t>
  </si>
  <si>
    <t>低位肛瘘切开术
低位肛瘘切除术
肛瘘封堵术
低位肛周窦道切除术
骶尾部瘘道切除术
复杂肛瘘切除术</t>
  </si>
  <si>
    <t>低位肛瘘修复费-多瘘管（加收）</t>
  </si>
  <si>
    <t>低位肛瘘修复费-弯曲瘘管加收（加收）</t>
  </si>
  <si>
    <t>高位肛瘘修复费</t>
  </si>
  <si>
    <t>通过手术修复高位肛瘘。</t>
  </si>
  <si>
    <t>所定价格涵盖手术计划、术区准备、消毒、探查、清创、挂线、必要时切除坏死组织、冲洗、止血、引流、包扎固定、处理用物等步骤所需的人力资源和基本物质资源消耗。</t>
  </si>
  <si>
    <t>1100（加权平均）
广东2555江西1100河北822</t>
  </si>
  <si>
    <t>高位肛瘘切除术
高位复杂肛瘘挂线治疗</t>
  </si>
  <si>
    <t>肛裂修复费（常规）</t>
  </si>
  <si>
    <t>通过手术修复肛裂。</t>
  </si>
  <si>
    <t>所定价格涵盖手术计划、术区准备、消毒、扩张、切开、探查、切除、修复、包扎固定、处理用物等步骤所需的人力资源和基本物质资源消耗。</t>
  </si>
  <si>
    <t>700（平移价格）
广东889江西700河北536</t>
  </si>
  <si>
    <t>肛裂切除术
肛裂纵切横缝术</t>
  </si>
  <si>
    <t>肛裂修复费（复杂）</t>
  </si>
  <si>
    <t>通过手术修复复杂肛裂。</t>
  </si>
  <si>
    <t>本项目中的“复杂”指：陈旧性肛裂伴皮下瘘、伴肛乳头瘤、伴哨兵的肛裂。</t>
  </si>
  <si>
    <t>1100（参考广东）
广东1158江西910河北804</t>
  </si>
  <si>
    <t>肛周脓肿切开引流费</t>
  </si>
  <si>
    <t>通过手术切开引流肛周脓肿。</t>
  </si>
  <si>
    <t>470（参考江西）
广东362江西470河北573</t>
  </si>
  <si>
    <t>470
甲类</t>
  </si>
  <si>
    <t>直肠肛门周围脓肿切开引流术
高位肛周脓肿切开引流原发病灶清除挂线术</t>
  </si>
  <si>
    <t>肛周脓肿治疗费（常规）</t>
  </si>
  <si>
    <t>通过手术修复肛周脓肿。</t>
  </si>
  <si>
    <t>所定价格涵盖手术计划、术区准备、消毒、切开、探查、清除坏死组织、冲洗、止血、引流、包扎固定、处理用物等步骤所需的人力资源和基本物质资源消耗。</t>
  </si>
  <si>
    <t>600（平移价格）
广东1342江西1000河北515</t>
  </si>
  <si>
    <t>600
甲类</t>
  </si>
  <si>
    <t>肛门直肠周围脓腔搔刮术</t>
  </si>
  <si>
    <t>肛周脓肿治疗费（复杂）</t>
  </si>
  <si>
    <t>通过手术修复复杂肛周脓肿。</t>
  </si>
  <si>
    <t>本项目中的“复杂”指：肛周大汗腺炎、高位肛周脓肿、脓肿半径大于6cm、感染脓腔在外括约肌深层以上。</t>
  </si>
  <si>
    <t>1200（2医1护4小时）广东1790江西1500河北876</t>
  </si>
  <si>
    <t>1200
甲类</t>
  </si>
  <si>
    <t>肛周脓肿切开引流原发病灶清除术
化脓性肛周大汗腺炎切开清创引流术
复杂性化脓性肛周大汗腺炎切开清创引流术</t>
  </si>
  <si>
    <t>肛周坏死性筋膜炎清创费</t>
  </si>
  <si>
    <t>通过手术切除肛周坏死组织，减轻感染扩散风险、促进伤口愈合。</t>
  </si>
  <si>
    <r>
      <rPr>
        <sz val="12"/>
        <rFont val="仿宋_GB2312"/>
        <charset val="134"/>
      </rPr>
      <t>01病变范围累及阴囊</t>
    </r>
    <r>
      <rPr>
        <sz val="12"/>
        <color rgb="FFFF0000"/>
        <rFont val="仿宋_GB2312"/>
        <charset val="134"/>
      </rPr>
      <t>30%</t>
    </r>
  </si>
  <si>
    <t>2600“1200（3医1护3小时）+考虑技术难度97参考广东”
广东2810江西800河北670</t>
  </si>
  <si>
    <t>1100（3医1护3小时）
甲类</t>
  </si>
  <si>
    <t>肛周坏死性筋膜炎清创术
复杂性肛周坏死性筋膜炎清创术</t>
  </si>
  <si>
    <t>肛周坏死性筋膜炎清创费-病变范围累及阴囊（加收）</t>
  </si>
  <si>
    <t>肛门括约肌修复费</t>
  </si>
  <si>
    <t>通过手术修复功能异常的肛门括约肌。</t>
  </si>
  <si>
    <t>所定价格涵盖手术计划、术区准备、消毒、切开、探查、修复、冲洗、止血、引流、缝合、包扎固定、处理用物等步骤所需的人力资源和基本物质资源消耗。</t>
  </si>
  <si>
    <t>1000（加权平均888+参考外省价格）广东2379江西1300河北1191</t>
  </si>
  <si>
    <t>肛门内括约肌侧切术
肛门狭窄矫治术
肛门括约肌修复术
肛门后正中括约肌切断术
股薄肌肌瓣转移肛门括约肌成形术
局部皮瓣肛门再造术
经腹腔镜先天性肛门闭锁尾路肛门成形术(pena手术)
盆底痉挛部肌肉神经切除术
肛门外括约肌折叠术</t>
  </si>
  <si>
    <t>肛门直肠狭窄修复费</t>
  </si>
  <si>
    <t>通过各种方法改善肛门狭窄或痉挛。</t>
  </si>
  <si>
    <t>所定价格涵盖手术计划、术区准备、消毒、探查、扩张、挂线或切开、冲洗、止血、引流、缝合、包扎固定、处理用物等步骤所需的人力资源和基本物质资源消耗。</t>
  </si>
  <si>
    <t>800（价格平移）广东1018江西700河北803</t>
  </si>
  <si>
    <t>800
甲类</t>
  </si>
  <si>
    <t>肛管成形术</t>
  </si>
  <si>
    <t>藏毛窦囊肿切除费</t>
  </si>
  <si>
    <t>通过手术切除藏毛窦。</t>
  </si>
  <si>
    <t>所定价格涵盖手术计划、术区准备、消毒、切开、探查、分离、切除、冲洗、止血、引流、包扎固定、处理用物等步骤所需的人力资源和基本物质资源消耗。</t>
  </si>
  <si>
    <r>
      <rPr>
        <sz val="12"/>
        <rFont val="仿宋_GB2312"/>
        <charset val="134"/>
      </rPr>
      <t>除藏毛窦囊肿外，涉及</t>
    </r>
    <r>
      <rPr>
        <sz val="12"/>
        <color theme="9" tint="-0.5"/>
        <rFont val="仿宋_GB2312"/>
        <charset val="134"/>
      </rPr>
      <t>肛旁浅表肿物切除按体被系统项目“浅表肿物去除费”收取。</t>
    </r>
  </si>
  <si>
    <t>800（平移价格）广东2535江西/河北1000</t>
  </si>
  <si>
    <t>藏毛窦囊肿切除术</t>
  </si>
  <si>
    <t>骶前囊肿切除费</t>
  </si>
  <si>
    <t>通过手术切除骶前囊肿。</t>
  </si>
  <si>
    <t>2200（4医2护4小时）
广东4064江西/河北2200</t>
  </si>
  <si>
    <t>经骶尾部骶前囊肿切除术</t>
  </si>
  <si>
    <t>肛肠术后挂线调整费</t>
  </si>
  <si>
    <t>调整、拆除挂线。</t>
  </si>
  <si>
    <t>所定价格涵盖准备、消毒、探查、挂线调整、包扎固定、拆线、处理用物等步骤所需的人力资源和基本物质资源消耗。</t>
  </si>
  <si>
    <t>85（参考江西）广东132江西85河北72</t>
  </si>
  <si>
    <t>85乙类</t>
  </si>
  <si>
    <t>肛肠术后紧线术</t>
  </si>
  <si>
    <t>肝脏病变非解剖性切除费</t>
  </si>
  <si>
    <t>通过手术将肝部病变行非解剖性切除。</t>
  </si>
  <si>
    <r>
      <rPr>
        <sz val="12"/>
        <rFont val="仿宋_GB2312"/>
        <charset val="134"/>
      </rPr>
      <t>本项目中的“次”指：切除2个及2个以内病变，超过2个病变每多切除1个病变按一定比例加收</t>
    </r>
    <r>
      <rPr>
        <sz val="12"/>
        <color rgb="FFFF0000"/>
        <rFont val="仿宋_GB2312"/>
        <charset val="134"/>
      </rPr>
      <t>20%</t>
    </r>
    <r>
      <rPr>
        <sz val="12"/>
        <rFont val="仿宋_GB2312"/>
        <charset val="134"/>
      </rPr>
      <t>。以6个病变切除费用设置封顶线。</t>
    </r>
  </si>
  <si>
    <t>3000（加权平均）广东4312江西2500河北2673</t>
  </si>
  <si>
    <t>肝包虫内囊摘除术
腹腔包虫摘除术
肝部分切除术
肝癌肝部分切除术
经腹腔镜肝部分切除术
经腹腔镜肝囊肿切除术
肝囊肿开窗术
经腹腔镜肝段切除术
经腹腔镜肝囊肿开窗术
肝血管瘤包膜外剥除术</t>
  </si>
  <si>
    <t>半肝切除费</t>
  </si>
  <si>
    <t>通过手术切除半侧肝组织。</t>
  </si>
  <si>
    <r>
      <rPr>
        <sz val="12"/>
        <rFont val="仿宋_GB2312"/>
        <charset val="134"/>
      </rPr>
      <t>01肝三叶切除</t>
    </r>
    <r>
      <rPr>
        <sz val="12"/>
        <color rgb="FFFF0000"/>
        <rFont val="仿宋_GB2312"/>
        <charset val="134"/>
      </rPr>
      <t>10%</t>
    </r>
    <r>
      <rPr>
        <sz val="12"/>
        <rFont val="仿宋_GB2312"/>
        <charset val="134"/>
      </rPr>
      <t xml:space="preserve">
11临近动/静脉系统修补或重建</t>
    </r>
    <r>
      <rPr>
        <sz val="12"/>
        <color rgb="FFFF0000"/>
        <rFont val="仿宋_GB2312"/>
        <charset val="134"/>
      </rPr>
      <t>20%</t>
    </r>
  </si>
  <si>
    <t>不与“肝段解剖性切除费”同时收取。</t>
  </si>
  <si>
    <t>5600（平移过会价格）广东6015江西4500河北4143</t>
  </si>
  <si>
    <t>5600
甲类</t>
  </si>
  <si>
    <t>右半肝切除术
左半肝切除术
经腹腔镜右半肝切除术
经腹腔镜左半肝切除术
肝右三叶切除术
门静脉/肝静脉重建术
肝左三叶切除术</t>
  </si>
  <si>
    <t>半肝切除费-肝三叶切除（加收）</t>
  </si>
  <si>
    <t>半肝切除费-临近动/静脉系统修补或重建（加收）</t>
  </si>
  <si>
    <t>肝段解剖性切除费</t>
  </si>
  <si>
    <t>通过手术将部分肝段组织行解剖性切除。</t>
  </si>
  <si>
    <r>
      <rPr>
        <sz val="12"/>
        <rFont val="仿宋_GB2312"/>
        <charset val="134"/>
      </rPr>
      <t>01多肝段切除</t>
    </r>
    <r>
      <rPr>
        <sz val="12"/>
        <color rgb="FFFF0000"/>
        <rFont val="仿宋_GB2312"/>
        <charset val="134"/>
      </rPr>
      <t>30%</t>
    </r>
    <r>
      <rPr>
        <sz val="12"/>
        <rFont val="仿宋_GB2312"/>
        <charset val="134"/>
      </rPr>
      <t xml:space="preserve">
11临近动/静脉系统修补或重建</t>
    </r>
    <r>
      <rPr>
        <sz val="12"/>
        <color rgb="FFFF0000"/>
        <rFont val="仿宋_GB2312"/>
        <charset val="134"/>
      </rPr>
      <t>20%</t>
    </r>
  </si>
  <si>
    <r>
      <rPr>
        <sz val="12"/>
        <rFont val="仿宋_GB2312"/>
        <charset val="134"/>
      </rPr>
      <t xml:space="preserve">1.本项目中的“肝段解剖性切除”指：根据临床解剖Couinaud分段，完整切除肝段。
2.不与半肝切除费同时收取。
</t>
    </r>
    <r>
      <rPr>
        <u/>
        <sz val="12"/>
        <color rgb="FFFF0000"/>
        <rFont val="仿宋_GB2312"/>
        <charset val="134"/>
      </rPr>
      <t>多肝段切除（加收）同一台手术最多收费一次</t>
    </r>
  </si>
  <si>
    <r>
      <rPr>
        <sz val="12"/>
        <rFont val="仿宋_GB2312"/>
        <charset val="134"/>
      </rPr>
      <t xml:space="preserve">4000（加权平均3700+与上项比价关系300）广东5390江西4300河北3644
</t>
    </r>
    <r>
      <rPr>
        <sz val="12"/>
        <color rgb="FFFF0000"/>
        <rFont val="仿宋_GB2312"/>
        <charset val="134"/>
      </rPr>
      <t>多肝段切除（加收）同一台手术最多收费一次</t>
    </r>
  </si>
  <si>
    <t>肝段切除术
经腹腔镜肝段切除术
肝癌肝部分切除术
根治性肝癌肝叶切除术
肝左外叶切除术
肝方叶切除术
肝尾状叶切除术
中肝叶切除术
经腹腔镜肝方叶切除术
经腹腔镜肝尾状叶切除术
经腹腔镜中肝叶切除术
经腹腔镜肝左外叶切除术
联合肝段切除术
经腹腔镜联合肝段切除术</t>
  </si>
  <si>
    <t>肝段解剖性切除费-多肝段切除（加收）</t>
  </si>
  <si>
    <t>肝段解剖性切除费-临近动/静脉系统修补或重建（加收）</t>
  </si>
  <si>
    <t>肝脏病损预切除费（一期）</t>
  </si>
  <si>
    <t>通过手术实现肝动脉的病变侧肝实质离断及门脉分支结扎或离断。</t>
  </si>
  <si>
    <t>所定价格涵盖手术计划、术区准备、消毒、切开、探查、分离、结扎或离断、切除、修补、冲洗、止血、引流、缝合、处理用物等步骤所需的人力资源和基本物质资源消耗。</t>
  </si>
  <si>
    <t>本项目中的“一期”指：联合肝脏离断和门静脉结扎的一期手术。</t>
  </si>
  <si>
    <t>4200（技术难度和操作流程等同于肝段解剖性切除费+参考外省）广东5390江西4500河北4200</t>
  </si>
  <si>
    <t>肝脏修补费</t>
  </si>
  <si>
    <t>通过手术修补损伤的肝脏。</t>
  </si>
  <si>
    <t>所定价格涵盖手术计划、术区准备、消毒、切开、探查、分离、修补、止血、缝合、处理用物等步骤所需的人力资源和基本物质资源消耗。</t>
  </si>
  <si>
    <r>
      <rPr>
        <sz val="12"/>
        <rFont val="仿宋_GB2312"/>
        <charset val="134"/>
      </rPr>
      <t>01多部位修补</t>
    </r>
    <r>
      <rPr>
        <sz val="12"/>
        <color rgb="FFFF0000"/>
        <rFont val="仿宋_GB2312"/>
        <charset val="134"/>
      </rPr>
      <t>40%</t>
    </r>
  </si>
  <si>
    <t>1900（平移价格）广东3577江西2500河北2338</t>
  </si>
  <si>
    <t>肝损伤清创修补术
肝损伤血管修补术
肝管栓塞术
经腹腔镜肝管栓塞术
经腹腔镜肝外伤后血肿清创引流术
肝血管瘤缝扎术
肝损伤填塞止血术</t>
  </si>
  <si>
    <t>肝脏修补费-多部位修补（加收）</t>
  </si>
  <si>
    <t>肝内异物取出费</t>
  </si>
  <si>
    <t>通过手术取出肝内异物。</t>
  </si>
  <si>
    <t>所定价格涵盖手术计划、术区准备、消毒、切开、探查、分离、异物取出、冲洗、止血、引流、缝合、处理用物等步骤所需的人力资源和基本物质资源消耗。</t>
  </si>
  <si>
    <t>1800（平移价格）广东3380江西2800河北2821</t>
  </si>
  <si>
    <t>1800
甲类</t>
  </si>
  <si>
    <t>肝实质切开取石术
肝内异物取出术</t>
  </si>
  <si>
    <t>胆囊切除费</t>
  </si>
  <si>
    <t>通过手术切除胆囊。</t>
  </si>
  <si>
    <r>
      <rPr>
        <sz val="12"/>
        <rFont val="仿宋_GB2312"/>
        <charset val="134"/>
      </rPr>
      <t>01穿孔/坏疽胆囊</t>
    </r>
    <r>
      <rPr>
        <sz val="12"/>
        <color rgb="FFFF0000"/>
        <rFont val="仿宋_GB2312"/>
        <charset val="134"/>
      </rPr>
      <t>20%</t>
    </r>
    <r>
      <rPr>
        <sz val="12"/>
        <rFont val="仿宋_GB2312"/>
        <charset val="134"/>
      </rPr>
      <t xml:space="preserve">
02Mirizzi综合征</t>
    </r>
    <r>
      <rPr>
        <sz val="12"/>
        <color rgb="FFFF0000"/>
        <rFont val="仿宋_GB2312"/>
        <charset val="134"/>
      </rPr>
      <t>50%</t>
    </r>
  </si>
  <si>
    <t>1700（4医2护3小时）广东2584江西2300河北2197</t>
  </si>
  <si>
    <t>胆囊切除术
经腹腔镜胆囊切除术</t>
  </si>
  <si>
    <t>胆囊切除费-穿孔/坏疽胆囊（加收）</t>
  </si>
  <si>
    <t>胆囊切除费-Mirizzi综合征（加收）</t>
  </si>
  <si>
    <t>胆囊根治性切除费</t>
  </si>
  <si>
    <t>通过手术切除胆囊和部分肝组织</t>
  </si>
  <si>
    <r>
      <rPr>
        <sz val="12"/>
        <rFont val="仿宋_GB2312"/>
        <charset val="134"/>
      </rPr>
      <t>01恶性肿瘤扩大根治性切除</t>
    </r>
    <r>
      <rPr>
        <u/>
        <sz val="12"/>
        <color rgb="FFFF0000"/>
        <rFont val="仿宋_GB2312"/>
        <charset val="134"/>
      </rPr>
      <t>30%</t>
    </r>
  </si>
  <si>
    <t>2800
价格平移（胆囊癌根治术）
广东4625、江西2800、河北2594</t>
  </si>
  <si>
    <t>2800
甲类</t>
  </si>
  <si>
    <t>胆囊癌根治术
胆囊癌扩大根治术</t>
  </si>
  <si>
    <t>胆囊根治性切除费-恶性肿瘤扩大根治性切除（加收）</t>
  </si>
  <si>
    <t>胆管切除费</t>
  </si>
  <si>
    <t>通过手术切除病变胆管。</t>
  </si>
  <si>
    <r>
      <rPr>
        <sz val="12"/>
        <rFont val="仿宋_GB2312"/>
        <charset val="134"/>
      </rPr>
      <t>01临近动/静脉系统修补或重建</t>
    </r>
    <r>
      <rPr>
        <sz val="12"/>
        <color rgb="FFFF0000"/>
        <rFont val="仿宋_GB2312"/>
        <charset val="134"/>
      </rPr>
      <t>20%</t>
    </r>
  </si>
  <si>
    <t>胆管切除行空肠吻合按“消化道转流（复杂）”收费。</t>
  </si>
  <si>
    <t>3000（加权平均）广东4064、江西2000、河北3500</t>
  </si>
  <si>
    <t>肝门部良性胆管狭窄切除术
肝外良性胆管狭窄切除胆总管对端吻合术
肝门部胆管癌扩大根治术
门静脉受累肝门部胆管癌扩大根治术
肝动脉受累肝门部胆管癌扩大根治术
肝门部胆管癌根治术
肝门部高位胆管切除术
再次手术肝外胆管病变切除术
先天性胆总管囊肿切除肝门空肠Roux-y成形术
腹腔镜先天性胆总管囊肿切除肝门空肠Roux-y成形术</t>
  </si>
  <si>
    <t>胆管切除费-临近动/静脉系统修补或重建（加收）</t>
  </si>
  <si>
    <t>胆囊造瘘/口费</t>
  </si>
  <si>
    <t>通过手术形成胆囊造瘘/口。</t>
  </si>
  <si>
    <t>所定价格涵盖手术计划、术区准备、消毒、切开、探查、分离、置管、固定、止血、缝合、处理用物等步骤所需的人力资源和基本物质资源消耗。</t>
  </si>
  <si>
    <t>1000（平移价格+参考外省）广东2691江西2100河北1574</t>
  </si>
  <si>
    <t>胆囊造瘘术</t>
  </si>
  <si>
    <t>胆管引流费</t>
  </si>
  <si>
    <t>通过手术行胆管引流。</t>
  </si>
  <si>
    <t>所定价格涵盖手术计划、术区准备、消毒、切开、分离、探查、置管/支架、固定、引流、止血、缝合、处理用物等步骤所需的人力资源和基本物质资源消耗。</t>
  </si>
  <si>
    <t>不与“胆管切开取石费”同时收取。</t>
  </si>
  <si>
    <t>3000（加权平均4700+参考外省降价）广东3448江西1900河北2420</t>
  </si>
  <si>
    <t>肝内胆管U形管引流术
胆总管探查T管引流术
胆总管囊肿外引流术
肝门部肿物支架置入内引流术
肝门部肿物支架管外引流术</t>
  </si>
  <si>
    <t>胆管内置入物取出费</t>
  </si>
  <si>
    <t>通过手术取出胆管内支架等置入物。</t>
  </si>
  <si>
    <t>所定价格涵盖手术计划、术区准备、消毒、切开、探查、分离、取出、冲洗、止血、引流、缝合、处理用物等步骤所需的人力资源和基本物质资源消耗。</t>
  </si>
  <si>
    <t>540（参考内镜下取异物）
广东786江西、河北650</t>
  </si>
  <si>
    <t>540
甲类</t>
  </si>
  <si>
    <t>胆囊切开取石费</t>
  </si>
  <si>
    <t>通过手术切开取出胆囊结石。</t>
  </si>
  <si>
    <t>所定价格涵盖手术计划、术区准备、消毒、切开、探查、分离、取石、修补、冲洗、止血、引流、缝合、处理用物等步骤所需的人力资源和基本物质资源消耗。</t>
  </si>
  <si>
    <t>2300（平移高频）广东3344江西2140河北2197</t>
  </si>
  <si>
    <t>胆囊切开取石术
经腹腔镜胆囊切开取石术</t>
  </si>
  <si>
    <t>胆管切开取石费</t>
  </si>
  <si>
    <t>通过手术切开取出胆管结石。</t>
  </si>
  <si>
    <t>所定价格涵盖手术计划、术区准备、消毒、切开、探查、分离、取石、修补、冲洗、止血、引流、缝合、处理用物，必要时T管引流等步骤所需的人力资源和基本物质资源消耗。</t>
  </si>
  <si>
    <r>
      <rPr>
        <sz val="12"/>
        <rFont val="仿宋_GB2312"/>
        <charset val="134"/>
      </rPr>
      <t>不与“胆管引流费”同时收取。</t>
    </r>
    <r>
      <rPr>
        <u/>
        <sz val="12"/>
        <color rgb="FFFF0000"/>
        <rFont val="仿宋_GB2312"/>
        <charset val="134"/>
      </rPr>
      <t>其他胆管异物取出按此收费</t>
    </r>
  </si>
  <si>
    <t>3500（4医2护5小时+和胆管引流形成技术难度的比价关系）广东3448江西2500河北3255</t>
  </si>
  <si>
    <t>3500
甲类</t>
  </si>
  <si>
    <t>胆管异物取出术
术中胆道镜异物取出术
经腹腔镜胆管异物取出术
经腹腔镜胆管异物取出术</t>
  </si>
  <si>
    <t>胆管修补费</t>
  </si>
  <si>
    <t>通过手术修补损伤的胆管。</t>
  </si>
  <si>
    <r>
      <rPr>
        <sz val="12"/>
        <rFont val="仿宋_GB2312"/>
        <charset val="134"/>
      </rPr>
      <t>不与“胆</t>
    </r>
    <r>
      <rPr>
        <b/>
        <sz val="12"/>
        <color rgb="FFFF0000"/>
        <rFont val="仿宋_GB2312"/>
        <charset val="134"/>
      </rPr>
      <t>管/道</t>
    </r>
    <r>
      <rPr>
        <sz val="12"/>
        <rFont val="仿宋_GB2312"/>
        <charset val="134"/>
      </rPr>
      <t>修补成形费”同时收取。</t>
    </r>
  </si>
  <si>
    <t>2500（参考外省）
广东2463江西2090河北3255</t>
  </si>
  <si>
    <t>胆管修补成形费</t>
  </si>
  <si>
    <t>通过手术修补胆管缺损、闭锁等，恢复胆管连续性。</t>
  </si>
  <si>
    <t>所定价格涵盖手术计划、术区准备、消毒、切开、探查、分离、修复、冲洗、止血、缝合、处理用物，必要时扩大肝门等步骤所需的人力资源和基本物质资源消耗。</t>
  </si>
  <si>
    <t>不与“胆管修补费”同时收取。</t>
  </si>
  <si>
    <t>3200（4医2护5小时3000+参考外省）广东4926江西2600河北3255</t>
  </si>
  <si>
    <t>胆管修补成形术</t>
  </si>
  <si>
    <t>胰十二指肠切除费</t>
  </si>
  <si>
    <t>通过手术治疗壶腹周围组织病变。</t>
  </si>
  <si>
    <r>
      <rPr>
        <sz val="12"/>
        <rFont val="仿宋_GB2312"/>
        <charset val="134"/>
      </rPr>
      <t>01临近动/静脉系统修补或重建</t>
    </r>
    <r>
      <rPr>
        <sz val="12"/>
        <color rgb="FFFF0000"/>
        <rFont val="仿宋_GB2312"/>
        <charset val="134"/>
      </rPr>
      <t>30%</t>
    </r>
  </si>
  <si>
    <t>7500（技术难度95风险程度94，属于超高难度手术+参考外省）东8460江西8000河北7542</t>
  </si>
  <si>
    <t>7500
甲类</t>
  </si>
  <si>
    <t>十二指肠憩室切除术
十二指肠闭锁切除术
壶腹部肿物局部切除术
胰十二指肠切除探查术
肠套叠手法复位及肠切除吻合术
胰十二指肠切除术
(Whipple手术)</t>
  </si>
  <si>
    <t>胰十二指肠切除费-临近动/静脉系统修补或重建（加收）</t>
  </si>
  <si>
    <t>胰头切除费（保十二指肠）</t>
  </si>
  <si>
    <t>通过手术治疗壶腹周围组织病变。（保留十二指肠）</t>
  </si>
  <si>
    <t>8000（手术难度高于上项，考虑比价关系，参考外省）广东8460江西/河北7500</t>
  </si>
  <si>
    <t>8000
甲类</t>
  </si>
  <si>
    <t>保留十二指肠胰头切除术</t>
  </si>
  <si>
    <t>胰体尾脾切除费</t>
  </si>
  <si>
    <t>通过手术切除胰腺体尾部病变及脾脏。</t>
  </si>
  <si>
    <t>01恶性肿瘤扩大根治性切除30%</t>
  </si>
  <si>
    <t>5000（平移高价项目+脾脏切除1500）广东4716江西4400河北3644</t>
  </si>
  <si>
    <t>5000
甲类</t>
  </si>
  <si>
    <t>胰体尾切除术
经腹腔镜胰体尾切除术
胰头部分切除胰肠吻合术
胰腺癌联合脏器切除术</t>
  </si>
  <si>
    <t>胰体尾脾切除费-恶性肿瘤扩大根治性切除（加收）</t>
  </si>
  <si>
    <t>胰体尾切除费（保脾）</t>
  </si>
  <si>
    <t>通过手术切除胰腺体尾部病变。（保留脾脏）</t>
  </si>
  <si>
    <t>01保留脾血管20%</t>
  </si>
  <si>
    <t>5400（比价关系，与上项）广东5375江西5400河北4373</t>
  </si>
  <si>
    <t>5400
甲类</t>
  </si>
  <si>
    <t>保留脾脏胰体尾切除术
胰腺次全切除术
经腹腔镜保留脾脏胰体尾切除术
经腹腔镜胰腺次全切除术</t>
  </si>
  <si>
    <t>胰体尾切除费（保脾）-保留脾血管（加收）</t>
  </si>
  <si>
    <t>胰腺病变切除费</t>
  </si>
  <si>
    <t>通过手术切除胰腺病变。</t>
  </si>
  <si>
    <t>3000
（4医2护6小时3600+参考外省）广东4273江西3000河北2878</t>
  </si>
  <si>
    <t>先天性胰腺段胆总管囊肿切除术
胰腺假性囊肿切除术
胰腺肿物摘除术
胰腺癌姑息性手术
胰腺周围神经切除术
经腹腔镜胰腺周围神经切除术
胰腺囊肿外引流术
经腹腔镜胰腺囊肿外引流术</t>
  </si>
  <si>
    <t>胰腺节段切除</t>
  </si>
  <si>
    <t>通过手术切除胰腺节段。</t>
  </si>
  <si>
    <t>3500（价格平移2900+与上项形成比价关系+参考外省）
广东5912江西/河北3700</t>
  </si>
  <si>
    <t>胰腺节段性切除术
经腹腔镜胰腺节段性切除术</t>
  </si>
  <si>
    <t>胰腺全切除费</t>
  </si>
  <si>
    <t>通过手术切除全部胰腺和（或）周围组织。</t>
  </si>
  <si>
    <t>所定价格涵盖手术计划、术区准备、消毒、切开、探查、分离、切除、吻合、止血、缝合、处理用物等步骤所需的人力资源和基本物质资源消耗。</t>
  </si>
  <si>
    <t>4200（4医2护7小时）广东5517江西4575河北4393</t>
  </si>
  <si>
    <t>全胰腺切除术</t>
  </si>
  <si>
    <t>胰腺全切除费-临近动/静脉系统修补或重建（加收）</t>
  </si>
  <si>
    <t>胰腺修补费</t>
  </si>
  <si>
    <t>通过手术修补损伤的胰腺。</t>
  </si>
  <si>
    <r>
      <rPr>
        <sz val="12"/>
        <rFont val="仿宋_GB2312"/>
        <charset val="134"/>
      </rPr>
      <t>01多部位修补</t>
    </r>
    <r>
      <rPr>
        <sz val="12"/>
        <color rgb="FFFF0000"/>
        <rFont val="仿宋_GB2312"/>
        <charset val="134"/>
      </rPr>
      <t>30%</t>
    </r>
  </si>
  <si>
    <t>1600（平移价格）广东3185江西1800河北1797</t>
  </si>
  <si>
    <t>胰腺修补术
胰岛移植术
胰腺胰管断裂修补术</t>
  </si>
  <si>
    <t>胰腺修补费-多部位修补（加收）</t>
  </si>
  <si>
    <t>坏死性胰腺炎清创引流费</t>
  </si>
  <si>
    <t>通过手术对胰腺周围脓肿或坏死组织进行清创引流。</t>
  </si>
  <si>
    <t>所定价格涵盖手术计划、术区准备、消毒、切开、探查、分离、清理坏死组织、冲洗、止血、引流、缝合、处理用物等步骤所需的人力资源和基本物质资源消耗。</t>
  </si>
  <si>
    <t>2600
广东4321江西3020河北2995</t>
  </si>
  <si>
    <t>2600
甲类</t>
  </si>
  <si>
    <t>坏死性胰腺炎清创引流术</t>
  </si>
  <si>
    <t>胰管切开取石费</t>
  </si>
  <si>
    <t>通过手术切开取出胰管结石。</t>
  </si>
  <si>
    <t>所定价格涵盖手术计划、术区准备、消毒、切开、探查、分离、取石、冲洗、止血、引流、缝合、处理用物等步骤所需的人力资源和基本物质资源消耗。</t>
  </si>
  <si>
    <t>3500(与胆管切开3500一致）广东4072江西3360河北2745</t>
  </si>
  <si>
    <t>胰管切开取石术</t>
  </si>
  <si>
    <t>脾部分切除费</t>
  </si>
  <si>
    <t>通过手术切除部分脾脏。</t>
  </si>
  <si>
    <t>2400（4医2护4小时）广东3476江西2500河北2417</t>
  </si>
  <si>
    <t>脾部分切除术
经腹腔镜脾部分切除术</t>
  </si>
  <si>
    <t>脾全切除费</t>
  </si>
  <si>
    <t>通过手术切除全部脾脏。</t>
  </si>
  <si>
    <t>01 III度脾肿大20%</t>
  </si>
  <si>
    <t>01脾全切自体脾移植</t>
  </si>
  <si>
    <t>2200（4医2护4小时+和上项形成比价关系）广东3307江西3100河北2197</t>
  </si>
  <si>
    <t>脾切除术
脾切除自体脾移植术
经腹腔镜脾切除术</t>
  </si>
  <si>
    <t>脾全切除费-III度脾肿大（加收）</t>
  </si>
  <si>
    <t>脾全切除费-脾全切自体脾移植（扩展）</t>
  </si>
  <si>
    <t>脾移植费</t>
  </si>
  <si>
    <t>通过手术移植异体同种脾脏（全脾），实现患者原位脾脏切除和供体脾脏植入。</t>
  </si>
  <si>
    <t>所定价格涵盖手术计划、术区准备、消毒、切开、探查、分离、原位脾脏切除、供体脾脏术前或术中整复、供体脾脏植入，以及切开、吻合、关闭、缝合、处理用物等步骤所需的人力资源和基本物质资源消耗。</t>
  </si>
  <si>
    <t>01异种器官</t>
  </si>
  <si>
    <t>1.该项目属于《器官移植环节手术价格项目立项指南》增补项目。
2.脾移植不可收取“脾全切除费”。</t>
  </si>
  <si>
    <t>3500
“370（2200+2500*0.6）+参考外省”广东3520江西3655河北3500</t>
  </si>
  <si>
    <t>3500
乙类</t>
  </si>
  <si>
    <t>异体脾脏移植术</t>
  </si>
  <si>
    <t>脾移植费-异种器官（扩展）</t>
  </si>
  <si>
    <t>供脾切取费</t>
  </si>
  <si>
    <t>通过手术切取活体供者脾脏（器官段）。</t>
  </si>
  <si>
    <t>所定价格涵盖手术计划、术区准备、消毒、探查、分离、供者脾脏切取以及切开、吻合、缝合、处理用物等步骤所需的人力资源和基本物质资源消耗。</t>
  </si>
  <si>
    <t>1.仅限于合法进行的活体器官捐献。
2.该项目属于《器官移植环节手术价格项目立项指南》增补项目。</t>
  </si>
  <si>
    <t>2200（脾全切）</t>
  </si>
  <si>
    <t>2200
丙类</t>
  </si>
  <si>
    <t>脾脏移植供体获取术</t>
  </si>
  <si>
    <t>脾脏修补费</t>
  </si>
  <si>
    <t>通过手术修补损伤的脾脏。</t>
  </si>
  <si>
    <t>01多部位修补30%</t>
  </si>
  <si>
    <t>1800（平移）广东2969江西2200河北2197</t>
  </si>
  <si>
    <t>脾修补术
经腹腔镜脾修补术</t>
  </si>
  <si>
    <t>脾脏修补费-多部位修补（加收）</t>
  </si>
  <si>
    <t>脾肺固定分流费</t>
  </si>
  <si>
    <t>通过手术建立脾肺间侧支循环，将门静脉血液引流至肺静脉，降低门静脉压力。</t>
  </si>
  <si>
    <t>所定价格涵盖手术计划、术区准备、消毒、切开、探查、分离、切除、结扎、固定、冲洗、止血、引流、缝合、处理用物等步骤所需的人力资源和基本物质资源消耗。</t>
  </si>
  <si>
    <t>2000（平移价格）广东2530江西2200河北3472</t>
  </si>
  <si>
    <t>2000
甲类</t>
  </si>
  <si>
    <t>脾肺固定分流术</t>
  </si>
  <si>
    <t>淋巴结清扫费（腋窝）</t>
  </si>
  <si>
    <t>通过手术清扫腋窝淋巴结。</t>
  </si>
  <si>
    <t>所定价格涵盖手术计划、术区准备、消毒、切开、探查、分离、切除、处理用物等步骤所需的人力资源和基本物质资源消耗。</t>
  </si>
  <si>
    <t>1500（参考外省）广东1378江西1540河北1494</t>
  </si>
  <si>
    <t>淋巴结清扫费（腹部）</t>
  </si>
  <si>
    <t>通过手术清扫腹部（腹腔及周围区域）淋巴结。</t>
  </si>
  <si>
    <t>1700
高频平移
广东1854、江西2000、河北1800</t>
  </si>
  <si>
    <t>腹腔淋巴结清扫术
经腹腔镜腹腔淋巴结清扫术
经腹腔镜肝门淋巴结清扫术
髂腹股沟淋巴结清扫术
经腹腔镜的髂腹股沟淋巴结清扫术
睾丸肿瘤腹膜后淋巴结清扫术</t>
  </si>
  <si>
    <t>淋巴结清扫费（下肢）</t>
  </si>
  <si>
    <t>通过手术清扫下肢淋巴结。</t>
  </si>
  <si>
    <t>1300（价格平移）
广东1338江西1200河北1494</t>
  </si>
  <si>
    <t>睾丸肿瘤腹膜后淋巴结清扫术
经腹腔镜睾丸肿瘤腹膜后淋巴结清扫术</t>
  </si>
  <si>
    <t>血管、淋巴系统医疗服务价格项目立项指南（试行）</t>
  </si>
  <si>
    <t>使用说明：
1.本指南以血管、淋巴系统为重点，按照血管、淋巴系统相关医疗服务产出设立价格项目。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血管、淋巴系统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 本指南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普通注射器、可复用的操作器具等。基本物质资源消耗成本计入项目价格，不另行收费。除基本物质资源消耗以外的其他耗材，按照实际采购价格零差率销售。
7.本指南中手术项目若需病理取样，地方医疗保障部门定价时应考虑在原项目的价格构成中包含标本的留取和送检。
8.本指南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儿童”，指6周岁及以下，周岁的计算方法以法律的相关规定为准。
9.本指南中其他学科开展相应项目时，可据实收费。
10.本指南价格构成中所称的“穿刺”为主项操作涉及的必要穿刺技术，价格构成中的穿刺操作不可收取相关费用；独立穿刺项目可按相应治疗价格项目收取。
11.本指南中涉及“包括……”“…… 等”的，属于开放型表述，所指对象不仅局限于表述中列明的事项，也包括未列明的同类事项。
12.本指南所称的“大动脉”，指升主动脉、主动脉弓、胸主动脉、髂总动脉、腹主动脉；所称的“头臂动脉”，指颈外动脉、颈内动脉、颈总动脉、头臂干、锁骨下动脉；所称的“肢体动脉”，指腋动脉、肱动脉、桡动脉、尺动脉、髂外动脉、股动脉、腘动脉、胫前动脉、胫后动脉、腓动脉、足背动脉；所称的“内脏动脉”，指腹腔干、肾动脉、肠系膜上动脉、肠系膜下动脉、腹主动脉分支、髂内动脉、肺动脉、胃左动脉、肝总动脉、肝固有动脉、胃十二指肠动脉、脾动脉、肾上腺动脉、生殖动脉；所称的“大静脉”，是指上腔静脉、下腔静脉、髂总静脉、奇静脉；所称的“头臂静脉”，是指颈外静脉、颈内静脉、头臂静脉、锁骨下静脉；所称的“肢体静脉”，是指腋静脉、头静脉、贵要静脉、肱静脉、尺静脉、桡静脉、尺骨静脉、髂外静脉、大隐静脉、股深静脉、股浅静脉、腘静脉、小隐静脉、胫前静脉、胫后静脉、腓静脉；所称的“内脏静脉”，是指门静脉、肝静脉、肠系膜上静脉、肠系膜下静脉、脾静脉、肾静脉、髂内静脉、肺静脉、生殖静脉。
13.可收费一次性耗材：造影导管、导丝、血管鞘组、封堵器、导管、导引导管、导引导丝、特殊缝线、球囊扩张导管、支架、止血材料、栓子保护装置、人工血管、血液回收装置、覆膜支架、腔镜材料、颈动脉支架、弹簧圈、栓塞材料、门静脉支架、血管夹、旋切导管、激光导管、取栓导管、补片、溶栓导管、中心静脉导管、扩张器、滤网、血管远端保护装置、转流管、圈套器、消融导管、吻合器、修补材料、钢丝、颈动脉内转流管、灌注导管、内固定材料、成形环、带针胸骨钢丝、破膜导管、硬化剂、粘合剂、内镜用注射针、大血管闭合系统、打孔器。</t>
  </si>
  <si>
    <t>血管造影检查费</t>
  </si>
  <si>
    <t>通过将造影剂注入目标血管内，观察造影剂在血管内的流动和分布情况。</t>
  </si>
  <si>
    <t>所定价格涵盖手术计划、术区准备、定位、消毒、穿刺、置管、注入造影剂、撤除、加压止血、包扎、处理用物等步骤所需的人力资源和基本物质资源消耗。</t>
  </si>
  <si>
    <r>
      <rPr>
        <sz val="12"/>
        <rFont val="宋体"/>
        <charset val="134"/>
        <scheme val="minor"/>
      </rPr>
      <t>01大动脉造影</t>
    </r>
    <r>
      <rPr>
        <sz val="12"/>
        <color rgb="FFFF0000"/>
        <rFont val="宋体"/>
        <charset val="134"/>
        <scheme val="minor"/>
      </rPr>
      <t>20%</t>
    </r>
    <r>
      <rPr>
        <sz val="12"/>
        <rFont val="宋体"/>
        <charset val="134"/>
        <scheme val="minor"/>
      </rPr>
      <t xml:space="preserve">
11一级分支多根血管造影</t>
    </r>
    <r>
      <rPr>
        <sz val="12"/>
        <color rgb="FFFF0000"/>
        <rFont val="宋体"/>
        <charset val="134"/>
        <scheme val="minor"/>
      </rPr>
      <t>30%</t>
    </r>
    <r>
      <rPr>
        <sz val="12"/>
        <rFont val="宋体"/>
        <charset val="134"/>
        <scheme val="minor"/>
      </rPr>
      <t xml:space="preserve">
21二级及以下分支血管造影</t>
    </r>
    <r>
      <rPr>
        <sz val="12"/>
        <color rgb="FFFF0000"/>
        <rFont val="宋体"/>
        <charset val="134"/>
        <scheme val="minor"/>
      </rPr>
      <t>30%</t>
    </r>
  </si>
  <si>
    <t>本项目所称的“一级分支多根血管”不含一级血管下属的分支血管。</t>
  </si>
  <si>
    <t>1100
参考静脉价格</t>
  </si>
  <si>
    <t>经皮穿刺插管主动脉造影术
经皮选择性主动脉造影
经皮穿刺插管选择性动脉造影术
经皮穿刺插管选择性锁骨下动脉造影
经皮穿刺插管选择性肋间动脉造影
经皮穿刺插管选择性胸廓内动脉造影
经皮穿刺插管选择性支气管动脉造影
经皮穿刺插管选择性腹腔动脉干造影术
经皮穿刺插管选择性胃左动脉造影
经皮穿刺插管超选择性肝动脉造影
经皮穿刺插管选择性肝动脉造影
经皮穿刺插管选择性胃十二指肠动脉造影
经皮穿刺插管选择性脾动脉造影
经皮穿刺插管选择性肠系膜上动脉造影
经皮穿刺插管选择性肠系膜下动脉造影
经皮穿刺插管选择性肾上腺动脉造影
经皮穿刺插管选择性肾动脉造影
经皮穿刺插管选择性子宫动脉造影
经皮选择性腰动脉造影
经皮穿刺插管选择性髂内动脉造影
经皮穿刺插管选择性上肢动脉造影术
经皮穿刺插管选择性下肢动脉造影
经皮穿刺插管上腔静脉造影术
经皮穿刺插管上肢静脉造影术
上肢静脉切开造影术
经皮穿刺下肢静脉造影术
下肢静脉切开造影术
经皮穿刺插管下腔静脉造影术
经皮穿刺插管选择性肝静脉造影术
经皮经肝穿刺门静脉造影
经皮经脾穿刺门静脉造影
经皮穿刺插管选择性肾静脉造影术
经皮穿刺插管性腺静脉造影
经皮穿刺插管选择性静脉造影术</t>
  </si>
  <si>
    <t>血管造影检查费-大动脉造影（加收）</t>
  </si>
  <si>
    <t>血管造影检查费-一级分支多根血管造影（加收）</t>
  </si>
  <si>
    <t>血管造影检查费-二级及以下分支血管造影（加收）</t>
  </si>
  <si>
    <t>淋巴造影检查费</t>
  </si>
  <si>
    <t>通过将造影剂注入淋巴管，观察造影剂在淋巴管内的流动和分布情况。</t>
  </si>
  <si>
    <t>1500
技术规范：3医1护1技术3小时</t>
  </si>
  <si>
    <t>1500
乙类</t>
  </si>
  <si>
    <t>开腹术中腹膜后淋巴管造影
开腹术中经小肠淋巴管造影
经腹股沟淋巴结穿刺直接淋巴管造影
经上肢淋巴结直接淋巴管造影
经下肢淋巴管淋巴管系造影
经下肢淋巴管直接淋巴管造影术
颈干直接淋巴管造影</t>
  </si>
  <si>
    <t>大动脉球囊扩张费（介入）</t>
  </si>
  <si>
    <t>通过介入方式置入球囊扩张大动脉。</t>
  </si>
  <si>
    <t>所定价格涵盖手术计划、术区准备、定位、消毒、穿刺、置管、扩张、成形、撤除、闭合血管通路、加压止血、包扎、处理用物，必要时造影确认治疗效果等步骤所需的人力资源和基本物质资源消耗。不含血管造影检查费用。</t>
  </si>
  <si>
    <t>血管</t>
  </si>
  <si>
    <t>超过2支血管按2支收费</t>
  </si>
  <si>
    <t>2000
高频平移</t>
  </si>
  <si>
    <t>经皮穿刺先天性主动脉缩窄症球囊扩张成形术
经皮穿刺临时性球囊闭塞术
经皮主动脉缩窄症球囊扩张术
经皮穿刺插管静（动）脉球囊扩张术
腹主动脉-髂动脉球囊成形术</t>
  </si>
  <si>
    <t>头臂动脉球囊扩张费（介入）</t>
  </si>
  <si>
    <t>通过介入方式置入球囊扩张头臂动脉。</t>
  </si>
  <si>
    <t>超过3支血管按3支收费</t>
  </si>
  <si>
    <t>2400
高频平移</t>
  </si>
  <si>
    <t>经皮穿刺无名动脉球囊成形术
经皮穿刺锁骨下动脉球囊成形术</t>
  </si>
  <si>
    <t>肢体动脉球囊扩张费（介入）</t>
  </si>
  <si>
    <t>通过介入方式置入球囊扩张肢体动脉。</t>
  </si>
  <si>
    <r>
      <rPr>
        <sz val="12"/>
        <rFont val="宋体"/>
        <charset val="134"/>
      </rPr>
      <t>01股浅动脉</t>
    </r>
    <r>
      <rPr>
        <sz val="12"/>
        <color rgb="FFFF0000"/>
        <rFont val="宋体"/>
        <charset val="134"/>
      </rPr>
      <t>10%</t>
    </r>
  </si>
  <si>
    <t>3000
加权平均（3062）</t>
  </si>
  <si>
    <t>经皮穿刺顺行同侧小腿动脉内球囊成形术
经皮穿刺顺行单侧股深动脉内球囊成形术
经皮穿刺对侧股深动脉内球囊成形术
经皮穿刺顺行同侧足部动脉球囊成形术
经皮穿刺顺行同侧腘动脉内球囊成形术
经皮穿刺股动脉球囊成形术
经皮穿刺顺行同侧股浅动脉球囊成形术
经皮穿刺对侧股浅动脉球囊成形术
经皮穿刺单侧腘动脉内球囊成形术
经皮穿刺髂动脉球囊成形术</t>
  </si>
  <si>
    <t>肢体动脉球囊扩张费-股浅动脉（加收）</t>
  </si>
  <si>
    <t>内脏动脉球囊扩张费（介入）</t>
  </si>
  <si>
    <t>通过介入方式置入球囊扩张内脏动脉。</t>
  </si>
  <si>
    <t>2500
加权平均（2436）</t>
  </si>
  <si>
    <t>经皮穿刺肺动脉球囊扩张术
经皮穿刺脾动脉球囊成形术
经皮穿刺髂内动脉球囊成形术
经皮穿刺肝固有动脉球囊成形术
经皮穿刺肠系膜上动脉球囊成形术
经皮穿刺肾动脉球囊成形术
经皮穿刺肝总动脉球囊成形术
经皮穿刺肠系膜下动脉球囊成形术
经皮穿刺腹腔干动脉球囊成形术
经皮穿刺胃左动脉球囊成形术</t>
  </si>
  <si>
    <t>大静脉球囊扩张费（介入）</t>
  </si>
  <si>
    <t>通过介入方式置入球囊扩张大静脉。</t>
  </si>
  <si>
    <t>1800
加权平均（1800）且考虑动脉价格，成比价关系</t>
  </si>
  <si>
    <t>经皮穿刺插管静（动）脉球囊扩张术
经皮穿刺下腔静脉球囊成形术
经皮穿刺上腔静脉球囊成形术
经皮穿刺下腔静脉导管破膜成形术
经皮穿刺颈内静脉肝静脉成形术
经皮穿刺股静脉肝静脉成形术</t>
  </si>
  <si>
    <t>头臂静脉球囊扩张费（介入）</t>
  </si>
  <si>
    <t>通过介入方式置入球囊扩张头臂静脉。</t>
  </si>
  <si>
    <t>2200
参考头臂动脉成比价关系</t>
  </si>
  <si>
    <t>经皮穿刺无名/锁骨下静脉球囊扩张术</t>
  </si>
  <si>
    <t>肢体静脉球囊扩张费（介入）</t>
  </si>
  <si>
    <t>通过介入方式置入球囊扩张肢体静脉。</t>
  </si>
  <si>
    <t>2600
价格平移</t>
  </si>
  <si>
    <t>经皮髂静脉球囊扩张术</t>
  </si>
  <si>
    <t>内脏静脉球囊扩张费（介入）</t>
  </si>
  <si>
    <t>通过介入方式置入球囊扩张内脏静脉。</t>
  </si>
  <si>
    <t>2300
与内脏动脉成比价关系</t>
  </si>
  <si>
    <t>经皮穿刺肝静脉球囊成形术</t>
  </si>
  <si>
    <t>大动脉支架置入费（介入）</t>
  </si>
  <si>
    <t>通过介入方式置入支架扩张大动脉。</t>
  </si>
  <si>
    <t>所定价格涵盖手术计划、术区准备、定位、消毒、穿刺、置管、支架置入、扩张、成形、撤除、闭合血管通路、加压止血、包扎、处理用物，必要时行球囊扩张，造影确认治疗效果等步骤所需的人力资源和基本物质资源消耗。不含血管造影检查费用。</t>
  </si>
  <si>
    <r>
      <rPr>
        <sz val="12"/>
        <rFont val="宋体"/>
        <charset val="134"/>
      </rPr>
      <t xml:space="preserve">以置入支架为目的，同部位行球囊扩张的不得同时收取“球囊扩张费（介入）”。
</t>
    </r>
    <r>
      <rPr>
        <u/>
        <sz val="12"/>
        <color rgb="FFFF0000"/>
        <rFont val="宋体"/>
        <charset val="134"/>
      </rPr>
      <t>超过3支血管按3支收费</t>
    </r>
  </si>
  <si>
    <t>4000
高频平移</t>
  </si>
  <si>
    <t>4000
高频平移
甲类</t>
  </si>
  <si>
    <t>胸主动脉支架成形术
胸主动脉外伤破裂腔内隔绝术
胸主动脉创伤性动静脉瘘修补术
经皮穿刺插管静（动）脉支架成形术
腹主动脉-髂动脉球囊扩张支架成形术
夹层动脉瘤腔内隔绝术
急性主动脉综合征腔内隔绝术
降主动脉瘤腔内隔绝术
腹主动脉炎性瘤腔内隔绝术
N2区主动脉夹层腔内隔绝术
N3区主动脉夹层腔内隔绝术
N1区主动脉夹层腔内隔绝术
胸腹主动脉瘤腔内隔绝术
肾周腹主动脉瘤腔内隔绝术
腹主动脉下腔静脉瘘腔内隔绝术
腹主动脉瘤腔内隔绝术
腹主动脉外伤破裂腔内隔绝术
假性腹主动脉瘤腔内隔绝术
经颈动脉切开腹主动脉覆膜支架腔内修复术
经皮穿刺髂动脉覆膜支架腔内隔绝术
腹腔镜下瘤颈成形+腹主动脉瘤腔内隔绝术
经腹瘤颈成形+腹主动脉瘤腔内隔绝术
腹主动脉瘤腔内隔绝术+髂内动脉重建
腹主/髂动脉支架成形术</t>
  </si>
  <si>
    <t>头臂动脉支架置入费（介入）</t>
  </si>
  <si>
    <t>通过介入方式置入支架扩张头臂动脉。</t>
  </si>
  <si>
    <t>3000
加权平均(2987)</t>
  </si>
  <si>
    <t>经皮穿刺锁骨下动脉支架置入术
经皮穿刺颈外动脉支架置入术
经皮穿刺颈内动脉支架置入术
颈动脉创伤性动静脉瘘腔内隔绝术
经皮穿刺无名动脉支架置入术</t>
  </si>
  <si>
    <t>肢体动脉支架置入费（介入）</t>
  </si>
  <si>
    <t>通过介入方式置入支架扩张肢体动脉。</t>
  </si>
  <si>
    <t>3000
难度低于“头臂动脉支架置入费（介入）”操作时常高于“头臂动脉支架置入费（介入）”，价格与“头臂动脉支架置入费（介入）”一致</t>
  </si>
  <si>
    <t>经皮穿刺髂股动脉支架置入术
经皮穿刺髂动脉球囊扩张+支架置入术
经皮穿刺单侧小腿动脉球囊扩张+支架置入术
经皮穿刺单侧股深动脉球囊扩张+支架置入术
经上肢动脉穿刺单侧股深动脉球囊扩张+支架置入术
经皮穿刺单侧股浅动脉球囊扩张+支架置入术
经皮穿刺单侧腘动脉球囊扩张+支架置入术
股/腘动脉支架成形术
经足背动脉穿刺单侧腘动脉球囊扩张+支架置入术
经足背动脉穿刺单侧胫前动脉球囊扩张+支架置入术
经胫后动脉穿刺单侧腘动脉球囊扩张+支架置入术
经胫后动脉穿刺单侧胫后动脉球囊扩张+支架置入术
前臂动脉支架支架成形术
腋动脉支架成形术
经颈动脉穿刺单侧股浅动脉球囊扩张+支架置入术
经颈动脉穿刺单侧股深动脉球囊扩张+支架置入术
经上肢动脉穿刺单侧股浅动脉球囊扩张+支架置入术
经腘动脉穿刺单侧股浅动脉球囊扩张+支架置入术
腹主动脉单侧髂动脉覆膜支架腔内隔绝术
经皮穿刺血液透析静脉回路支架置入术</t>
  </si>
  <si>
    <t>内脏动脉支架置入费（介入）</t>
  </si>
  <si>
    <t>通过介入方式置入支架扩张内脏动脉。</t>
  </si>
  <si>
    <t>2700
加权平均（2690）</t>
  </si>
  <si>
    <t>2700
甲类</t>
  </si>
  <si>
    <t>经皮穿刺脾动脉支架置入术
经皮穿刺肺动脉支架置入术
经皮穿刺肝固有动脉瘤栓塞+支架置入术
经皮穿刺髂内动脉球囊扩张+支架置入术
经皮穿刺肾动脉支架成形术
经皮穿刺腹腔干动脉支架成形术
经皮穿刺肝总动脉支架成形术
经皮穿刺肝固有动脉支架成形术
经皮穿刺肠系膜上动脉支架成形术
经皮穿刺肠系膜下动脉支架成形术
经皮穿刺肝总动脉瘤腔内隔绝术
经皮穿刺肝固有动脉瘤腔内隔绝术
经皮穿刺脾动脉瘤腔内隔绝术
经皮穿刺脾动脉瘤栓塞+支架置入术
经皮穿刺肠系膜上动脉瘤腔内隔绝术
经皮穿刺肠系膜上动脉瘤栓塞+支架置入术
经皮穿刺肠系膜下动脉瘤栓塞+支架置入术
经皮穿刺肠系膜下动脉瘤腔内隔绝术
经皮穿刺肾动脉瘤栓塞+支架置入术
经皮穿刺肾动脉瘤腔内隔绝术
经皮穿刺胃左动脉支架成形术
经皮穿刺胃左动脉瘤腔内隔绝术
经皮穿刺胃左动脉瘤栓塞+支架置入术
经皮穿刺腹腔干动脉瘤栓塞+支架置入术
经皮穿刺腹腔干动脉瘤腔内隔绝术</t>
  </si>
  <si>
    <t>主动脉分支血管支架置入费（介入）</t>
  </si>
  <si>
    <t>通过经皮穿刺重建分支血管的血流通路。</t>
  </si>
  <si>
    <t>所定价格涵盖手术计划、术区准备、定位、消毒、穿刺、置管、重建、撤除、闭合血管通路、加压止血、包扎、处理用物，必要时行球囊扩张，造影确认治疗效果等步骤所需的人力资源和基本物质资源消耗。不含血管造影检查费用。</t>
  </si>
  <si>
    <t>以置入支架为目的，同部位行球囊扩张的不得同时收取“球囊扩张费（介入）”。</t>
  </si>
  <si>
    <t>2600
高频平移</t>
  </si>
  <si>
    <t>V2区主动脉夹层腔内隔绝术
V3区主动脉夹层腔内隔绝术
经胸杂交技术V2区主动脉夹层腔内隔绝术
胸外杂交技术V2区主动脉夹层腔内隔绝术
经腹杂交技术V3区主动脉夹层腔内隔绝术
腹主动脉瘤腔内隔绝术+髂内动脉重建
髂动静脉瘘腔内隔绝术
经颈动脉置管髂动脉覆膜支架腔内修复术
烟囱技术V2区主动脉夹层腔内隔绝术</t>
  </si>
  <si>
    <t>大静脉支架置入费（介入）</t>
  </si>
  <si>
    <t>通过介入方式置入支架扩张大静脉。</t>
  </si>
  <si>
    <t>2600
高频平移，通常静脉支架置入，仅做一支血管。</t>
  </si>
  <si>
    <t>经皮穿刺上腔静脉球囊扩张+支架置入术
经皮穿刺上腔静脉内支架置入术
经皮穿刺下腔静脉内支架置入术
经皮穿刺下腔静脉球囊扩张+支架置入术</t>
  </si>
  <si>
    <t>头臂静脉支架置入费（介入）</t>
  </si>
  <si>
    <t>通过介入方式置入支架扩张头臂静脉。</t>
  </si>
  <si>
    <t>2600
参考头臂动脉和大静脉成比价关系</t>
  </si>
  <si>
    <t>经皮穿刺无名/锁骨下静脉支架置入术
经皮无名/锁骨下静脉球囊扩张+支架置入术</t>
  </si>
  <si>
    <t>肢体静脉支架置入费（介入）</t>
  </si>
  <si>
    <t>通过介入方式置入支架扩张肢体静脉。</t>
  </si>
  <si>
    <t>2800
参考动脉支架置入3000</t>
  </si>
  <si>
    <t>经皮穿刺髂静脉支架置入术
经皮穿刺髂静脉内球囊扩张+支架置入术</t>
  </si>
  <si>
    <t>内脏静脉支架置入费（介入）</t>
  </si>
  <si>
    <t>通过介入方式置入支架扩张内脏静脉。</t>
  </si>
  <si>
    <t>2500
加权平均2640
参考动脉支架置入2700</t>
  </si>
  <si>
    <t>经皮穿刺肝静脉支架置入术
经皮肝穿刺门静脉系统支架置入术
门静脉支架置入术
经皮肾静脉球囊扩张+支架置入术
经皮肝穿刺肝静脉球囊扩张+支架置入术</t>
  </si>
  <si>
    <t>大动脉腔内减容费（介入）</t>
  </si>
  <si>
    <t>通过激光、旋切、旋磨、振波、血栓抽吸等各种物理或机械方式消除大动脉斑块或血栓。</t>
  </si>
  <si>
    <t>所定价格涵盖手术计划、术区准备、消毒穿刺、置管、消除斑块、撤除、闭合血管通路、加压止血、包扎、处理用物，必要时造影确认治疗效果等步骤所需的人力资源和基本物质资源消耗。不含血管造影检查费用。</t>
  </si>
  <si>
    <t>超过1根按1根收费</t>
  </si>
  <si>
    <t>3000
医4-5护2-3，每人耗时3-5小时（激光光纤耗材除外，辅助操作所列耗材）</t>
  </si>
  <si>
    <t>腹主动脉-髂动脉置管溶栓复通术
腹主动脉-髂动脉旋磨腔内复通术
经皮穿刺髂动脉射频消融再通术
经皮穿刺髂动脉激光再通术
腹主动脉-髂动脉激光腔内复通术
腹主动脉-髂动脉旋切腔内复通术
腹主动脉-髂动脉射频消融腔内复通术</t>
  </si>
  <si>
    <t>头臂动脉腔内减容费（介入）</t>
  </si>
  <si>
    <t>通过激光、旋切、旋磨、振波、血栓抽吸等各种物理或机械方式消除头臂动脉斑块或血栓。</t>
  </si>
  <si>
    <t>3000
参考“大动脉腔内减容费（介入）”</t>
  </si>
  <si>
    <t>2800
参考内蒙
甲类</t>
  </si>
  <si>
    <t>肢体动脉腔内减容费（介入）</t>
  </si>
  <si>
    <t>通过激光、旋切、旋磨、振波、血栓抽吸等各种物理或机械方式消除肢体动脉斑块或血栓。</t>
  </si>
  <si>
    <t>每增加1支血管加收不超过30%，超过3支血管按3支血管收费</t>
  </si>
  <si>
    <t>2100
高频平移</t>
  </si>
  <si>
    <t>经皮穿刺下肢动脉斑块旋切术
经皮穿刺下肢动脉闭塞激光再通术
经皮穿刺上肢动脉闭塞激光再通术
经皮穿刺顺行小腿动脉旋切＋球囊成形术
经皮穿刺顺行股浅动脉旋切＋球囊成形术
经皮穿刺股浅动脉旋切＋球囊成形术
经皮穿刺顺行股深动脉旋切＋球囊成形术
经皮穿刺单侧腘动脉激光再通+球囊成形术
经皮穿刺顺行腘动脉旋切＋球囊成形术
经皮穿刺逆行腘动脉旋切＋球囊成形术
经皮穿刺单侧足部动脉激光再通+球囊成形术
经皮穿刺顺行足部动脉旋切＋球囊成形术
经皮穿刺单侧小腿动脉激光再通+球囊成形术
经皮穿刺单侧股动脉激光再通+球囊成形术
经皮穿刺选择性下肢动脉置管溶栓术
经皮穿刺髂动脉置管溶栓术
经皮穿刺髂动脉血栓切除术
经皮穿刺髂动脉旋磨再通术
经皮穿刺髂动脉旋切再通术</t>
  </si>
  <si>
    <t>内脏动脉腔内减容费（介入）</t>
  </si>
  <si>
    <t>通过激光、旋切、旋磨、振波、血栓抽吸等各种物理或机械方式消除内脏动脉斑块或血栓。</t>
  </si>
  <si>
    <t>2500
风险程度、操作时间与“头臂动脉腔内减容费”基本一致，参考比价关系</t>
  </si>
  <si>
    <t>经皮肺动脉内血栓抽吸术
经皮肝动脉内血栓抽吸术
经皮穿刺肝动脉内溶栓术
经皮肝动脉内血栓碎栓术
经皮穿刺肠系膜上动脉内血栓抽吸术
经皮肾动脉内血栓抽吸术
经皮肠系膜上动脉内血栓碎栓术
经皮肾动脉内血栓碎栓术
经皮穿刺肠系膜上动脉内溶栓术
经皮穿刺肺动脉内溶栓术
经皮肺动脉内血栓碎栓术
经皮穿刺肾动脉溶栓术</t>
  </si>
  <si>
    <t>大静脉腔内减容费（介入）</t>
  </si>
  <si>
    <t>通过激光、旋切、旋磨、振波、血栓抽吸等各种物理或机械方式消除大静脉斑块或血栓。</t>
  </si>
  <si>
    <t>2000
加权平均（1956）</t>
  </si>
  <si>
    <t>经皮穿刺上腔静脉内激光再通成形术
经皮静脉内旋切术
经皮穿刺下腔静脉内激光再通成形术
经皮穿刺上腔静脉内插管溶栓术
经皮穿刺下腔静脉内插管溶栓术
经颈内静脉穿刺肝门静脉溶栓术
经皮穿刺髂静脉内溶栓术
经皮穿刺插管静（动）脉溶栓术
经皮穿刺股总静脉内溶栓术</t>
  </si>
  <si>
    <t>头臂静脉腔内减容费（介入）</t>
  </si>
  <si>
    <t>通过激光、旋切、旋磨、振波、血栓抽吸等各种物理或机械方式消除头臂静脉斑块或血栓。</t>
  </si>
  <si>
    <t>1700
与“大静脉腔内减容费（介入）”成比价关系</t>
  </si>
  <si>
    <t>经皮穿刺无名静脉内溶栓术
经皮穿刺锁骨下静脉内溶栓术
经皮穿刺无名静脉内激光再通成形术
经皮穿刺锁骨下静脉内激光再通成形术</t>
  </si>
  <si>
    <t>肢体静脉腔内减容费（介入）</t>
  </si>
  <si>
    <t>通过激光、旋切、旋磨、振波、血栓抽吸等各种物理或机械方式消除肢体静脉斑块或血栓。</t>
  </si>
  <si>
    <t>1500
与“头臂静脉腔内减容费（介入）”成比价关系</t>
  </si>
  <si>
    <t>经皮穿刺上肢静脉内激光再通成形术
经皮穿刺下肢静脉内激光再通成形术
经皮穿刺股总静脉内激光再通成形术
经皮穿刺腋静脉内溶栓术
经皮穿刺髂静脉内激光再通成形术</t>
  </si>
  <si>
    <t>内脏静脉腔内减容费（介入）</t>
  </si>
  <si>
    <t>通过激光、旋切、旋磨、振波、血栓抽吸等各种物理或机械方式消除内脏静脉斑块或血栓。</t>
  </si>
  <si>
    <t>1600
与“头臂静脉腔内减容费（介入）”成比价关系</t>
  </si>
  <si>
    <t>经皮穿刺肾静脉内激光再通成形术</t>
  </si>
  <si>
    <t>血管置管治疗费（介入）</t>
  </si>
  <si>
    <t>通过经皮穿刺置管，对血管进行治疗。</t>
  </si>
  <si>
    <t>所定价格涵盖手术计划、术区准备、定位、消毒、穿刺、置管、撤除、闭合血管通路、加压止血、包扎、处理用物，必要时注药或取血等步骤所需的人力资源和基本物质资源消耗。不含血管造影检查费用。</t>
  </si>
  <si>
    <t>仅行血管内高压注射按20%收费</t>
  </si>
  <si>
    <t>经皮穿刺上肢动脉置管术
经皮穿刺肝动脉置管术
经皮穿刺选择性上下腔静脉取血术
经皮穿刺双肾静脉取血术
经皮穿刺选择性肾静脉取血术
经皮穿刺选择性肾上腺静脉取血术
经皮肝穿刺门静脉化疗术
经皮脾穿刺门静脉化疗术
经皮动脉内灌注化疗术
经皮穿刺选择性奇静脉取血术
经皮穿刺选择性肝静脉取血术
经皮穿刺选择性甲状旁腺静脉取血术
动脉内高压注射
肝动脉化疗泵置入术
经皮穿刺肠系膜上动脉置管术
经皮穿刺肠系膜下动脉置管术
经皮穿刺肾动脉置管术
经皮穿刺子宫动脉置管术
经皮穿刺下肢动脉置管术
经皮穿刺上肢血管瘤腔内药物灌注术
经皮穿刺下肢血管瘤腔内药物灌注术
经皮肝穿刺门静脉导管药盒系统置入术</t>
  </si>
  <si>
    <t>血管栓塞费（介入）</t>
  </si>
  <si>
    <t>通过经皮穿刺将栓塞材料送入血管内，栓塞病变。</t>
  </si>
  <si>
    <t>所定价格涵盖手术计划、术区准备、定位、消毒、穿刺、置管、栓塞、撤除、闭合血管通路、加压止血、包扎、处理用物，必要时造影确认治疗效果等步骤所需的人力资源和基本物质资源消耗。不含血管造影检查费用。</t>
  </si>
  <si>
    <t>超过3支血管按3支血管收费</t>
  </si>
  <si>
    <t>2100
加权平均(2113)</t>
  </si>
  <si>
    <t>经皮穿刺支气管动脉栓塞术
经皮穿刺甲状腺动脉栓塞术
经皮穿刺腹腔干动脉瘤栓塞术
经皮穿刺腹腔干动脉栓塞术
经皮穿刺胃左动脉瘤栓塞术
经皮穿刺胃左动脉栓塞术
经皮穿刺肝总动脉瘤栓塞+支架置入术
经皮穿刺肝固有动脉瘤栓塞术
经皮穿刺肝固有动脉栓塞术
经皮穿刺胃十二指肠动脉栓塞术
经皮穿刺胃网膜动脉栓塞术
经皮穿刺脾动脉栓塞术
经皮穿刺肠系膜上动脉瘤栓塞术
经皮穿刺肠系膜上动脉栓塞术
经皮穿刺胰十二指肠动脉栓塞术
经皮穿刺肠系膜下动脉瘤栓塞术
经皮穿刺肠系膜下动脉栓塞术
经皮穿刺肾上腺动脉瘤栓塞术
经皮穿刺肾上腺动脉栓塞术
经皮穿刺肾动脉瘤栓塞术
经皮穿刺肾动脉栓塞术
经皮穿刺生殖动脉栓塞术
经皮穿刺子宫动脉栓塞术
经皮穿刺膀胱动脉栓塞术
经皮穿刺髂内动脉栓塞术
经皮穿刺上肢动脉瘤栓塞术
经皮穿刺下肢动脉栓塞术
经皮肝穿刺门静脉栓塞术
经皮脾穿刺门静脉栓塞术
经皮肝穿刺胃冠状静脉栓塞术
经腹选择性胃冠状静脉栓塞术
胃冠状静脉栓塞术
经腹腔镜胃冠状静脉栓塞术
经皮选择性性腺静脉栓塞术
经皮选择性髂内静脉栓塞术
锁骨下动脉栓塞术
经皮穿刺肝总动脉栓塞术
经皮肝动脉栓塞术
经皮穿刺生殖动脉瘤栓塞术</t>
  </si>
  <si>
    <t>动静脉畸形/动静脉瘘介入栓塞费（常规）</t>
  </si>
  <si>
    <t>通过经皮穿刺（经导管）将栓塞材料或药物送入畸形动静脉/动静脉瘘，栓塞病变。</t>
  </si>
  <si>
    <t>先天性动静脉瘘栓塞术</t>
  </si>
  <si>
    <t>动静脉畸形/动静脉瘘介入栓塞费（复杂）</t>
  </si>
  <si>
    <t>通过经皮穿刺（经导管）将栓塞材料或药物送入复杂情况下的畸形动静脉/动静脉瘘，栓塞病变。</t>
  </si>
  <si>
    <t>本项目所称的“复杂”指：瘤样扩张直径≥5cm，瘤体涉及肌肉、神经干等重要器官，病变累积范围≥15cm*15cm。</t>
  </si>
  <si>
    <t>2400
3医2护1技4小时</t>
  </si>
  <si>
    <t>淋巴管置管治疗费（介入）</t>
  </si>
  <si>
    <t>通过经皮穿刺置管，对淋巴管进行治疗。</t>
  </si>
  <si>
    <t>所定价格涵盖手术计划、术区准备、定位、消毒、穿刺、置管、撤除、闭合血管通路、加压止血、包扎、处理用物，必要时注药或取血等步骤所需的人力资源和基本物质资源消耗。不含淋巴管造影费用。</t>
  </si>
  <si>
    <t>2200
参照且难度高于“血管置管治疗费（介入）”</t>
  </si>
  <si>
    <t>淋巴栓塞费（介入）</t>
  </si>
  <si>
    <t>通过经皮穿刺将栓塞材料送入淋巴管破损处，栓塞淋巴病变。</t>
  </si>
  <si>
    <t>所定价格涵盖手术计划、术区准备、定位、消毒、穿刺、置管、注入造影剂、撤除、闭合血管通路、加压止血、包扎、处理用物等步骤所需的人力资源和基本物质资源消耗。不含淋巴管造影费用。</t>
  </si>
  <si>
    <t>2400
比“淋巴管置管治疗费（介入）”多一步操作，且难度高于“淋巴管置管治疗费（介入）”</t>
  </si>
  <si>
    <t>血管腔内封堵费（介入）</t>
  </si>
  <si>
    <t>通过经皮穿刺将封堵器送入血管内，封堵病变。</t>
  </si>
  <si>
    <t>所定价格涵盖手术计划、术区准备、定位、消毒、穿刺、置管、封堵、撤除、闭合血管通路、加压止血、包扎、处理用物，必要时造影确认治疗效果等步骤所需的人力资源和基本物质资源消耗。不含血管造影检查费用。</t>
  </si>
  <si>
    <t>1800
3医3护3小时</t>
  </si>
  <si>
    <t>血管保护装置置入费（介入）</t>
  </si>
  <si>
    <t>通过经皮穿刺放置血管保护装置。</t>
  </si>
  <si>
    <t>所定价格涵盖手术计划、术区准备、定位、消毒、穿刺、置管、置入、撤除、闭合血管通路、加压止血、包扎、处理用物，必要时造影确认治疗效果等步骤所需的人力资源和基本物质资源消耗。不含血管造影检查费用。</t>
  </si>
  <si>
    <t>1800
考虑操作难度及时间</t>
  </si>
  <si>
    <t>1800
乙类</t>
  </si>
  <si>
    <t>经皮穿刺上腔静脉滤器置入术
经皮穿刺下腔静脉滤器置入术</t>
  </si>
  <si>
    <t>血管保护装置取出费（介入）</t>
  </si>
  <si>
    <t>通过经皮穿刺取出血管保护装置。</t>
  </si>
  <si>
    <t>所定价格涵盖手术计划、术区准备、定位、消毒、穿刺、置管、取出、撤除、闭合血管通路、加压止血、包扎、处理用物，必要时造影确认治疗效果等步骤所需的人力资源和基本物质资源消耗。不含血管造影检查费用。</t>
  </si>
  <si>
    <t>同台手术中，同一血管不得同时收取“血管保护装置置入费（介入）”和“血管保护装置取出费（介入）”。</t>
  </si>
  <si>
    <t>2000
难度高于置入术，操作时间长</t>
  </si>
  <si>
    <t>2000
乙类</t>
  </si>
  <si>
    <t>经皮穿刺下腔静脉滤器取出术
经皮穿刺上腔静脉滤器取出术
转流管取出术</t>
  </si>
  <si>
    <t>血管异物取出费（介入）</t>
  </si>
  <si>
    <t>通过经皮穿刺取出血管内异物。</t>
  </si>
  <si>
    <t>所定价格涵盖手术计划、术区准备、定位、消毒、穿刺、置管、异物取出、撤除、闭合血管通路、加压止血、包扎、处理用物，必要时造影确认治疗效果等步骤所需的人力资源和基本物质资源消耗。不含血管造影检查费用。</t>
  </si>
  <si>
    <t>2300
加权平均（2350）</t>
  </si>
  <si>
    <t>经皮穿刺上腔静脉内血管异物取出术
经皮穿刺无名静脉内血管异物取出术
经皮穿刺锁骨下静脉内血管异物取出术
经皮穿刺腋静脉内血管异物取出术
经皮穿刺下腔静脉内血管异物取出术
经皮穿刺髂静脉内血管异物取出术
经皮穿刺股总静脉内血管异物取出术
经皮穿刺肺动脉内异物取出术
经皮穿刺动脉内异物取出术</t>
  </si>
  <si>
    <t>心内异物取出费（介入）</t>
  </si>
  <si>
    <t>通过介入的方式，取出心内异物。</t>
  </si>
  <si>
    <t>所定价格涵盖手术计划、术区准备、定位、消毒、穿刺、置管、异物取出、撤除、闭合血管通路、加压止血、包扎、处理用物等步骤所需的人力资源和基本物质资源消耗。</t>
  </si>
  <si>
    <t>2300
参考“血管异物取出费”</t>
  </si>
  <si>
    <t>血管消融治疗费（介入）</t>
  </si>
  <si>
    <t>通过介入的方式消融血管病灶。</t>
  </si>
  <si>
    <t>所定价格涵盖手术计划、术区准备、消毒铺巾、建立通路、穿刺、采用不同的消融能量或介质进行消融、撤除、闭合血管通路、加压止血、包扎、处理用物，必要时造影确认治疗效果等步骤所需的人力资源和基本物质资源消耗。不含血管造影检查费用。</t>
  </si>
  <si>
    <t>1.消融能量或介质包括但不限于化学、射频、冷冻、脉冲、微波、激光等方式。
2.同一血管不与腔内减容费同时收费。</t>
  </si>
  <si>
    <t>2000
参考“消融治疗费”</t>
  </si>
  <si>
    <t xml:space="preserve">经皮穿刺上肢动脉内超声消融术
经皮穿刺下肢动脉内超声消融术
经皮穿刺上腔静脉血栓超声消融术
经皮穿刺无名静脉血栓超声消融术
经皮穿刺锁骨下静脉血栓超声消融术
经皮穿刺下腔静脉血栓超声消融术
经皮穿刺髂静脉血栓超声消融术
经皮穿刺下肢静脉血栓超声消融术
经皮穿刺股总静脉血栓超声消融术
经皮穿刺上肢静脉血栓超声消融术
经皮穿刺腋静脉血栓超声消融术
</t>
  </si>
  <si>
    <t>慢性闭塞血管逆向再通费（介入）</t>
  </si>
  <si>
    <t>通过经皮穿刺疏通血管闭塞端近端及远端。</t>
  </si>
  <si>
    <t>所定价格涵盖手术计划、术区准备、消毒穿刺、置管、连通、撤除、闭合血管通路、加压止血、包扎、处理用物，必要时造影确认治疗效果等步骤所需的人力资源和基本物质资源消耗。不含血管造影检查费用。</t>
  </si>
  <si>
    <t>2600
参考且难度高于“肢体动脉腔内减容费”价格</t>
  </si>
  <si>
    <t>静脉分流费（介入）</t>
  </si>
  <si>
    <t>通过经皮穿刺建立静脉与静脉之间的通道。</t>
  </si>
  <si>
    <t>所定价格涵盖手术计划、术区准备、定位、消毒、穿刺、置管、建立通道、撤除、闭合血管通路、加压止血、包扎、处理用物，必要时造影确认治疗效果等步骤所需的人力资源和基本物质资源消耗。不含血管造影检查费用。</t>
  </si>
  <si>
    <t>2700
高频平移</t>
  </si>
  <si>
    <t>经颈内静脉穿刺肝内门腔静脉分流术(TIPS)
冠状静脉下腔静脉分流术
门静脉奇静脉断流术
门体静脉断流术
门静脉肺分流术
门静脉腔静脉H型架桥分流术
脾肾静脉分流术</t>
  </si>
  <si>
    <t>动静脉转流费（介入）</t>
  </si>
  <si>
    <t>通过经皮穿刺建立动脉与静脉之间的通道。</t>
  </si>
  <si>
    <t>2600
参考“肢体静脉球囊扩张费”</t>
  </si>
  <si>
    <t>经皮穿刺血液透析静脉回路球囊扩张+支架置入术
经皮穿刺血液透析通路血栓碎栓术
经皮血液透析通路溶栓术
经皮血液透析静脉回路球囊成形术</t>
  </si>
  <si>
    <t>下肢静脉闭合费（介入）</t>
  </si>
  <si>
    <t>通过经皮穿刺的方式闭合下肢静脉。</t>
  </si>
  <si>
    <t>所定价格涵盖手术计划、术区准备、定位、消毒、穿刺、各种方式闭合静脉、超声确认治疗效果、撤除、闭合血管通路、加压止血、包扎、处理用物，必要时造影确认治疗效果等步骤所需的人力资源和基本物质资源消耗。不含血管造影检查费用。</t>
  </si>
  <si>
    <r>
      <rPr>
        <sz val="12"/>
        <rFont val="宋体"/>
        <charset val="134"/>
      </rPr>
      <t>01大隐静脉闭合费（介入）</t>
    </r>
    <r>
      <rPr>
        <u/>
        <sz val="12"/>
        <color rgb="FFFF0000"/>
        <rFont val="宋体"/>
        <charset val="134"/>
      </rPr>
      <t>30%</t>
    </r>
    <r>
      <rPr>
        <sz val="12"/>
        <rFont val="宋体"/>
        <charset val="134"/>
      </rPr>
      <t xml:space="preserve">
11小隐静脉闭合费（介入）</t>
    </r>
    <r>
      <rPr>
        <sz val="12"/>
        <color rgb="FFFF0000"/>
        <rFont val="宋体"/>
        <charset val="134"/>
      </rPr>
      <t>30%</t>
    </r>
  </si>
  <si>
    <t>单肢</t>
  </si>
  <si>
    <t>本项目所称的各种方式包括但不限于激光、射频、旋磨、超声、微波、蒸汽、机械和/或化学方式。</t>
  </si>
  <si>
    <t>1600
价格平移“大隐静脉腔内射频闭合术”</t>
  </si>
  <si>
    <t>小隐静脉腔内射频闭合术
大隐静脉激光治疗
大隐静脉射频消融治疗
大隐静脉腔内射频闭合术
大隐静脉腔内激光闭合术
下肢浅静脉静脉团透光旋切术
小隐静脉腔内激光闭合术</t>
  </si>
  <si>
    <t>下肢静脉闭合费（介入）-大隐静脉闭合费（介入）（加收）</t>
  </si>
  <si>
    <t>下肢静脉闭合费（介入）-小隐静脉闭合费（介入）（加收）</t>
  </si>
  <si>
    <t>外周血管腔内影像学检查费</t>
  </si>
  <si>
    <t>在外周血管造影基础上进行腔内影像学检查。</t>
  </si>
  <si>
    <t>所定价格涵盖连接设备、观察血管内影像情况、撤除设备等步骤所需的人力资源和基本物质资源消耗。不含外周血管造影费用。</t>
  </si>
  <si>
    <t>本项目所称的“外周血管腔内影像学检查费”指：外周血管内超声检查、外周血管光学相干断层成像。</t>
  </si>
  <si>
    <t>2100
参考“冠状动脉腔内影像学检查费”</t>
  </si>
  <si>
    <t>2100
丙类</t>
  </si>
  <si>
    <t>外周血管血流储备功能检查费</t>
  </si>
  <si>
    <t>在外周血管造影基础上进行血流储备功能检查。</t>
  </si>
  <si>
    <t>所定价格涵盖连接设备、测量外周血管血流储备功能、撤除设备等步骤所需的人力资源和基本物质资源消耗。不含外周血管造影费用。</t>
  </si>
  <si>
    <t>01脑血管血流储备功能检查费</t>
  </si>
  <si>
    <t>本项目所称的“外周血管血流储备功能检查费”指：外周血管造影检查中通过压力导丝、传感器、造影图像等方式获取的血流储备功能情况。</t>
  </si>
  <si>
    <t>1000
参照“冠状动脉血流储备功能检查费”</t>
  </si>
  <si>
    <t>1000
丙类</t>
  </si>
  <si>
    <t>外周血管血流储备功能检查费-脑血管血流储备功能检查费（扩展）</t>
  </si>
  <si>
    <t>血管探查费（开胸/开腹）</t>
  </si>
  <si>
    <t>通过开胸/开腹手术探查血管。</t>
  </si>
  <si>
    <t>所定价格涵盖手术计划、术区准备、消毒、开胸/腹、探查、缝合、止血、包扎、处理用物等步骤所需的人力资源和基本物质资源消耗。</t>
  </si>
  <si>
    <t>不与血管其他相关手术同时收费。</t>
  </si>
  <si>
    <t>1500
参考“胸腔探查费”</t>
  </si>
  <si>
    <t>移植肾探查术
开胸心脏探查术
颈动脉探查术</t>
  </si>
  <si>
    <t>血管探查费（非开胸/开腹）</t>
  </si>
  <si>
    <t>通过非开胸/开腹手术切开探查血管。</t>
  </si>
  <si>
    <t>所定价格涵盖手术计划、术区准备、消毒、切开血管、探查、缝合、止血、包扎、处理用物等步骤所需的人力资源和基本物质资源消耗。</t>
  </si>
  <si>
    <t>800
价格平移</t>
  </si>
  <si>
    <t>上肢血管探查术
腋动脉探查术
下肢胫动脉探查术
下肢股腘动脉探查术</t>
  </si>
  <si>
    <t>主动脉瘤切除重建费（常规）</t>
  </si>
  <si>
    <t>通过手术切除主动脉瘤并进行功能重建。</t>
  </si>
  <si>
    <t>所定价格涵盖手术计划、术区准备、消毒、切开、分离、切除、重建、缝合、止血、包扎、处理用物等步骤所需的人力资源和基本物质资源消耗。</t>
  </si>
  <si>
    <t>4800
5医3护6小时</t>
  </si>
  <si>
    <t>4300
5医3护6小时且参考内蒙
甲类</t>
  </si>
  <si>
    <t>腹主动脉瘤切除人工血管置换术
经腹膜外径路腹主动脉瘤人工血管置换术
腹主动脉瘤切除腹主动脉-双侧股动脉人工血管置换术(Y型人工血管)
腹主动脉瘤-髂动脉瘤切除腹主动脉-双股动脉人工血管移植术
腹主动脉瘤切除腹主动脉-双髂动脉人工血管置换术(Y型人工血管)
腹主动脉瘤-髂动脉瘤切除腹主动脉-双髂动脉人工血管移植术
腹主动脉瘤-髂动脉瘤切除腹主动脉-单侧髂股动脉人工血管移植术
腹主动脉动脉瘤旷置术
腹主动脉瘤髂动脉瘤旷置术
腹主动脉瘤成形术
腹主动脉瘤髂动脉瘤成形术</t>
  </si>
  <si>
    <t>主动脉瘤切除重建费（复杂）</t>
  </si>
  <si>
    <t>通过手术切除复杂情况下的主动脉瘤并进行功能重建。</t>
  </si>
  <si>
    <r>
      <rPr>
        <sz val="12"/>
        <rFont val="宋体"/>
        <charset val="134"/>
      </rPr>
      <t>01破裂主动脉瘤</t>
    </r>
    <r>
      <rPr>
        <sz val="12"/>
        <color rgb="FFFF0000"/>
        <rFont val="宋体"/>
        <charset val="134"/>
      </rPr>
      <t>30%</t>
    </r>
  </si>
  <si>
    <t>本项目所称的“复杂”指：累及头臂干动脉、内脏动脉、感染及假性动脉瘤。</t>
  </si>
  <si>
    <t>6400
5医3护8小时</t>
  </si>
  <si>
    <t>5900
5医3护8小时且参考内蒙
甲类</t>
  </si>
  <si>
    <t>部分胸降主动脉夹层动脉瘤人工血管替换术
肾上腹主动脉瘤人工血管置换术
腹主动脉假性动脉瘤切除腹主动脉人工血管置换术
腹主动脉瘤切除腹主动脉-单侧髂单侧股动脉人工血管置换术(Y型人工血管)
破裂腹主动脉瘤切除腹主动脉-单侧髂股动脉人工血管置换术
腹主动脉假性动脉瘤切除腹主动脉-单侧髂单侧股动脉人工血管置换术
腹主动脉假性动脉瘤切除腹主动脉-股动脉人工血管置换术
髂动脉假性动脉瘤切除腹主动脉-股动脉人工血管置换术
腹主动脉假性动脉瘤切除腹主动脉-髂动脉人工血管置换术
髂动脉假性动脉瘤切除腹主动脉-髂动脉人工血管置换术
腹腔镜下腹主动脉闭塞行腹主-双股(髂)动脉人工血管旁路移植术
腹主动脉假性动脉瘤成形术
腹主动脉瘤Y型移植物腔内隔绝术
经腹杂交技术肾周或肾上腹主动脉瘤腔内隔绝术(逆行旁路技术)
经腹杂交技术肾周及肾上腹主动脉瘤腔内隔绝术(顺行旁路技术)
假性腹主动脉瘤Y型移植物腔内隔绝术
腹主动脉瘤腔内隔绝术+髂总动脉缩窄术
肾周腹主动脉瘤人工血管置换术
破裂髂动脉瘤切除腹主动脉-双髂动脉人工血管置换术
破裂髂动脉瘤切除腹主动脉-双股动脉人工血管置换术
破裂髂动脉瘤切除腹主动脉-单侧髂股动脉人工血管置换术
胸腹主动脉瘤切除+内脏血管重建术
复杂腹主动脉瘤切除腹主动脉人工血管移植术
复杂腹主动脉瘤切除腹主动脉-股动脉人工血管移植术
复杂腹主动脉瘤切除腹主动脉-髂动脉人工血管移植术
破裂腹主动脉瘤切除腹主动脉-双股动脉人工血管置换术
破裂腹主动脉瘤切除腹主动脉-双髂动脉人工血管置换术
复杂腹主动脉瘤切除腹主动脉-单侧髂单侧股动脉人工血管移植术
腹腔镜下腹主动脉瘤切除+腹主-双股(髂)动脉人工血管旁路移植术</t>
  </si>
  <si>
    <t>主动脉瘤切除重建费（复杂）-破裂主动脉瘤（加收）</t>
  </si>
  <si>
    <t>颈动脉（体）瘤切除重建费（常规）</t>
  </si>
  <si>
    <t>通过手术切除颈动脉（体）瘤并进行功能重建。</t>
  </si>
  <si>
    <t>3000
4医1护1技4小时
高原相关疾病（高发），手术难度高、风险大。</t>
  </si>
  <si>
    <t>颈动脉体瘤切除术
颈外动脉瘤切除术</t>
  </si>
  <si>
    <t>颈动脉（体）瘤切除重建费（复杂）</t>
  </si>
  <si>
    <t>通过手术切除复杂情况下的颈动脉（体）瘤并进行功能重建。</t>
  </si>
  <si>
    <r>
      <rPr>
        <sz val="12"/>
        <rFont val="宋体"/>
        <charset val="134"/>
      </rPr>
      <t>01破裂颈动脉（体）瘤</t>
    </r>
    <r>
      <rPr>
        <sz val="12"/>
        <color rgb="FFFF0000"/>
        <rFont val="宋体"/>
        <charset val="134"/>
      </rPr>
      <t>30%</t>
    </r>
  </si>
  <si>
    <t>本项目所称的“复杂”指：累及分支开口部位颈动脉瘤、二型三型颈动脉体瘤、感染及假性动脉瘤。</t>
  </si>
  <si>
    <t>3500
高原相关疾病（高发），手术难度高、风险大。与“颈动脉（体）瘤切除重建费（常规）”成比价关系</t>
  </si>
  <si>
    <t>颈动脉体瘤切除动脉结扎术
颈动脉瘤切除血管移植术
颈动脉体瘤切除转流术
颈动脉瘤切除吻合术
颈动脉体瘤切除血管修补术
巨大颈动脉体瘤切除+淋巴结清扫+血管重建术
颈动脉瘤切除血管重建术
颈动脉假性动脉瘤切除术
颈动脉体瘤切除颈动脉结扎术</t>
  </si>
  <si>
    <t>颈动脉（体）瘤切除重建费（复杂）-破裂颈动脉（体）瘤</t>
  </si>
  <si>
    <t>动脉瘤切除重建费（常规）</t>
  </si>
  <si>
    <t>通过手术切除动脉瘤并进行功能重建。</t>
  </si>
  <si>
    <t>本项目所称的“动脉瘤”不含主动脉瘤和颈动脉（体）瘤。</t>
  </si>
  <si>
    <t>2100
4医3护3小时</t>
  </si>
  <si>
    <t>胃左动脉瘤切除术
胃左动脉瘤切除+胃左动脉自体大隐静脉旁路术
胃左动脉瘤切除+胃左动脉人工血管旁路术</t>
  </si>
  <si>
    <t>动脉瘤切除重建费（复杂）</t>
  </si>
  <si>
    <t>通过手术切除复杂情况下的动脉瘤并进行功能重建。</t>
  </si>
  <si>
    <r>
      <rPr>
        <sz val="12"/>
        <rFont val="宋体"/>
        <charset val="134"/>
      </rPr>
      <t>01破裂动脉瘤</t>
    </r>
    <r>
      <rPr>
        <sz val="12"/>
        <color rgb="FFFF0000"/>
        <rFont val="宋体"/>
        <charset val="134"/>
      </rPr>
      <t>30%</t>
    </r>
  </si>
  <si>
    <t>1.本项目所称的“动脉瘤”不含主动脉瘤和颈动脉（体）瘤。
2.本项目所称的“复杂”指：累及分支开口部位动脉瘤、感染及假性动脉瘤。</t>
  </si>
  <si>
    <t>3300
加权平均（3250）</t>
  </si>
  <si>
    <t>3300
甲类</t>
  </si>
  <si>
    <t>腹腔干动脉瘤切除术
腹腔干动脉瘤切除+腹腔干重建术
腹腔干动脉瘤切除+腹腔干人工血管间置重建术
腹腔干动脉瘤切除+腹腔干自体大隐静脉间置重建术
脾动脉瘤切除+脾动脉自体大隐静脉间置重建术
脾动脉瘤切除+脾切除术
脾动脉瘤切除+脾动脉重建术
脾动脉瘤切除+脾动脉人工血管间置重建术
肝总动脉瘤切除+肝总动脉人工血管旁路术
胃左动脉瘤切除+胃左动脉重建术
胃左动脉瘤切除+胃左动脉人工血管间置重建术
胃左动脉瘤切除+胃左动脉自体大隐静脉间置重建术
肝总动脉瘤切除+肝总动脉重建术
肝总动脉瘤切除+肝总动脉人工血管间置重建术
肝固有动脉瘤切除+肝固有动脉重建术
肝总动脉瘤切除+肝总动脉自体大隐静脉间置重建术
肝固有动脉瘤切除+肝固有动脉人工血管间置重建术
肠系膜上动脉瘤切除+肠系膜上动脉重建术
肠系膜上动脉瘤切除+肠系膜上动脉人工血管间置重建术
肠系膜上动脉瘤切除+肠系膜上动脉自体大隐静脉间置重建术
肠系膜下动脉瘤切除+肠系膜下动脉重建术
肠系膜下动脉瘤切除+肠系膜下动脉人工血管间置重建术
肠系膜下动脉瘤切除+肠系膜下动脉自体大隐静脉间置重建术
肾动脉瘤切除+肾动脉重建术
肾动脉瘤切除+肾切除术</t>
  </si>
  <si>
    <t>动脉瘤切除重建费（复杂）-破裂动脉瘤（加收）</t>
  </si>
  <si>
    <t>动脉瘤栓塞费</t>
  </si>
  <si>
    <t>通过手术栓塞动脉瘤。</t>
  </si>
  <si>
    <t>所定价格涵盖手术计划、术区准备、消毒、切开、分离、置入栓塞材料、缝合、止血、包扎、处理用物等步骤所需的人力资源和基本物质资源消耗。</t>
  </si>
  <si>
    <t>1600
加权平均(1548)</t>
  </si>
  <si>
    <t>肝动脉栓塞术
经腹腔镜肝动脉栓塞术
脾动脉瘤栓塞术</t>
  </si>
  <si>
    <t>大动脉切除重建费</t>
  </si>
  <si>
    <t>通过手术切除大动脉并进行功能重建。</t>
  </si>
  <si>
    <r>
      <rPr>
        <strike/>
        <sz val="12"/>
        <color rgb="FFFF0000"/>
        <rFont val="宋体"/>
        <charset val="134"/>
      </rPr>
      <t>本项目中的“次”指：两根及以下血管，多于两根血管可按加收。</t>
    </r>
    <r>
      <rPr>
        <u/>
        <sz val="12"/>
        <color rgb="FFFF0000"/>
        <rFont val="宋体"/>
        <charset val="134"/>
      </rPr>
      <t>本手术仅指全程主动脉切除重建。</t>
    </r>
  </si>
  <si>
    <t>32000
难度高于肝移植（30000元）
技术难度100，8医6护2体外循环师16小时</t>
  </si>
  <si>
    <t>32000
甲类</t>
  </si>
  <si>
    <t>全程主动脉人工血管置换术</t>
  </si>
  <si>
    <t>头臂动脉切除重建费</t>
  </si>
  <si>
    <t>通过手术切除头臂动脉并进行功能重建。</t>
  </si>
  <si>
    <r>
      <rPr>
        <sz val="12"/>
        <rFont val="宋体"/>
        <charset val="134"/>
      </rPr>
      <t>本项目中的“次”指：两根及以下血管，多于两根血管可按</t>
    </r>
    <r>
      <rPr>
        <sz val="12"/>
        <color rgb="FFFF0000"/>
        <rFont val="宋体"/>
        <charset val="134"/>
      </rPr>
      <t>30%</t>
    </r>
    <r>
      <rPr>
        <sz val="12"/>
        <rFont val="宋体"/>
        <charset val="134"/>
      </rPr>
      <t>加收。</t>
    </r>
  </si>
  <si>
    <t>2100
高价平移</t>
  </si>
  <si>
    <t>锁骨下动脉瘤切除术
无名动脉瘤切除术</t>
  </si>
  <si>
    <t>肢体动脉切除重建费</t>
  </si>
  <si>
    <t>通过手术切除肢体动脉并进行功能重建。</t>
  </si>
  <si>
    <t>2100
参考“动脉瘤切除重建费（常规）”</t>
  </si>
  <si>
    <t>腘窝陷迫综合征腘动脉切除重建术</t>
  </si>
  <si>
    <t>内脏动脉切除重建费</t>
  </si>
  <si>
    <t>通过手术切除内脏动脉并进行功能重建。</t>
  </si>
  <si>
    <t>肾血管重建术
腹腔干动脉瘤切除+腹腔干人工血管旁路术
腹腔动脉瘤切除+腹腔干自体大隐静脉旁路术
腹主动脉-肠系膜上动脉人工血管旁路术</t>
  </si>
  <si>
    <t>大动脉成形费</t>
  </si>
  <si>
    <t>通过手术对大动脉进行成形。</t>
  </si>
  <si>
    <t>所定价格涵盖手术计划、术区准备、消毒、切开、分离、切除、缝合成形、止血、包扎、处理用物，必要时补片修补等步骤所需的人力资源和基本物质资源消耗。</t>
  </si>
  <si>
    <t>4700
高价平移</t>
  </si>
  <si>
    <t>4300
参考“主动脉瘤切除重建”
甲类</t>
  </si>
  <si>
    <t>升主动脉成形术
单侧髂动脉闭塞主-髂动脉人工血管旁路术
双侧髂动脉闭塞主-髂动脉人工血管旁路术(Y型人工血管)
髂股动脉闭塞腹主动脉-股动脉人工血管旁路术
髂动脉瘤切除人工血管置换术
部分胸降主动脉切除术
N1区主动脉夹层瘤颈成形加腔内隔绝术
经腹杂交技术胸腹主动脉瘤腔内隔绝术(逆行旁路技术)
经胸腹联合杂交技术胸腹主动脉瘤腔内隔绝术(顺行旁路技术)</t>
  </si>
  <si>
    <t>头臂动脉成形费</t>
  </si>
  <si>
    <t>通过手术对头臂动脉进行成形。</t>
  </si>
  <si>
    <t>3000
高频平移</t>
  </si>
  <si>
    <t>锁骨下动脉修复术
颈动脉重建术</t>
  </si>
  <si>
    <t>肢体动脉成形费</t>
  </si>
  <si>
    <t>通过手术对肢体动脉进行成形。</t>
  </si>
  <si>
    <t>1400
参考“肢体血管吻合费”（700）*两根血管</t>
  </si>
  <si>
    <t>1600
参考“肢体血管吻合费”（700）*两根血管且与同部位成比价关系
甲类</t>
  </si>
  <si>
    <t>内脏动脉成形费</t>
  </si>
  <si>
    <t>通过手术对内脏动脉进行成形。</t>
  </si>
  <si>
    <t>肠系膜上动脉成形术
肝总动脉瘤切除+肝总动脉结扎术
肝总动脉瘤切除+肝总动脉自体大隐静脉间置重建术
肝固有动脉瘤切除+肝固有动脉结扎术
肝固有动脉瘤旷置+肝固有动脉自体大隐静脉旁路术
胃十二指肠动脉动脉瘤切除术
脾动脉瘤旷置+脾动脉人工血管旁路术
脾动脉瘤切除+脾动脉人工血管旁路术
胰十二指肠动脉动脉瘤切除术
肠系膜上动脉瘤切除术
肠系膜上动脉瘤旷置+肠系膜上动脉人工血管旁路术
肠系膜上动脉瘤切除+肠系膜上动脉人工血管旁路术
肠系膜上动脉瘤旷置+肠系膜上动脉自体大隐静脉旁路术
肠系膜上动脉瘤切除+肠系膜上动脉自体大隐静脉旁路术
肠系膜上动脉人工血管旁路术
肠系膜上动脉自体大隐静脉旁路术
肠系膜下动脉瘤旷置+肠系膜下动脉人工血管旁路术
肠系膜下动脉瘤切除+肠系膜下动脉人工血管旁路术
肠系膜下动脉瘤旷置+肠系膜下动脉自体大隐静脉旁路术
肾动脉人工血管旁路术
肾动脉自体大隐静脉旁路术
肾动脉瘤旷置+肾动脉人工血管旁路术
肾动脉瘤切除+肾动脉人工血管旁路术
肾动脉瘤旷置+肾动脉自体大隐静脉旁路术
肾动脉瘤切除+肾动脉自体大隐静脉旁路术
肾动脉瘤切除自体肾移植术
生殖动脉瘤切除术
肠系膜下动脉瘤切除+肠系膜下动脉自体大隐静脉旁路术
肠系膜下动脉瘤切除术
肠系膜下动脉人工血管旁路术
肠系膜下动脉自体大隐静脉旁路术
肝固有动脉瘤切除+肝固有动脉自体大隐静脉旁路术
肝固有动脉瘤旷置+肝固有动脉人工血管旁路术
肝固有动脉瘤切除+肝固有动脉人工血管旁路术
肝总动脉瘤旷置+肝总动脉自体大隐静脉旁路术
肝总动脉瘤切除+肝总动脉自体大隐静脉旁路术
肝总动脉瘤旷置+肝总动脉人工血管旁路术</t>
  </si>
  <si>
    <t>大静脉成形费</t>
  </si>
  <si>
    <t>通过手术对大静脉进行成形。</t>
  </si>
  <si>
    <t>本项目中的“次”指：两根及以下血管，多于两根血管可按比例30%加收。</t>
  </si>
  <si>
    <t>4200
参考大动脉成形费4700
静脉壁薄，不好缝合
4医2护7小时</t>
  </si>
  <si>
    <t>4200
参考大动脉成形费4300
甲类</t>
  </si>
  <si>
    <t>下腔静脉重建术
上腔静脉综合征直行人工血管转流术
门腔静脉侧侧吻合术
门腔静脉端侧吻合术
显微镜下胸导管甲状腺中静脉吻合术
显微镜下胸导管颈横静脉静脉吻合术
显微胸导管椎静脉吻合术</t>
  </si>
  <si>
    <t>头臂静脉成形费</t>
  </si>
  <si>
    <t>通过手术对头臂静脉进行成形。</t>
  </si>
  <si>
    <t>1800
4医2护3小时</t>
  </si>
  <si>
    <t>颈内扩张静脉切除成形术</t>
  </si>
  <si>
    <t>肢体静脉成形费</t>
  </si>
  <si>
    <t>通过手术对肢体静脉进行成形。</t>
  </si>
  <si>
    <t>1600
与上项形成比价关系
4医2护3小时</t>
  </si>
  <si>
    <t>1400
参考“肢体动脉成形费”
甲类</t>
  </si>
  <si>
    <t>下肢浅组静脉动脉化重建术
股静脉/腘静脉带瓣膜段植换术
四肢深静脉瘤切除术</t>
  </si>
  <si>
    <t>内脏静脉成形费</t>
  </si>
  <si>
    <t>通过手术对内脏静脉进行成形。</t>
  </si>
  <si>
    <t>2300加权平均</t>
  </si>
  <si>
    <t>2000
参考“内脏动脉成形费”
甲类</t>
  </si>
  <si>
    <t>肠系膜上静脉重建术
肠系膜下静脉重建术
脾静脉腔静脉吻合术
脾静脉重建术
肾静脉重建术
生殖静脉重建术
肠系膜上静脉下腔静脉端侧吻合术(Marion手术)
肠系膜上静脉下腔静脉侧侧吻合术
远端脾静脉肾静脉吻合术(Warren手术)
内脏静脉瘤切除术</t>
  </si>
  <si>
    <t>大动脉破裂修补费</t>
  </si>
  <si>
    <t>通过手术修补破裂的大动脉。</t>
  </si>
  <si>
    <t>所定价格涵盖手术计划、术区准备、消毒、切开、分离、修补、缝合、止血、包扎、处理用物等步骤所需的人力资源和基本物质资源消耗。</t>
  </si>
  <si>
    <t>4000
5医3护6小时
参考主动脉瘤切除重建费（常规）难度较此项低</t>
  </si>
  <si>
    <t>胸腹主动脉损伤修复术
腹主动脉下腔静脉修复术
胸主动脉损伤修复术
腹主动脉损伤修复术
腹主/髂动脉损伤修复术
髂动脉瘤成形术
髂动脉假性动脉瘤成形术
肋间动脉重建术
骨盆骨折髂内动脉结扎术</t>
  </si>
  <si>
    <t>头臂动脉破裂修补费</t>
  </si>
  <si>
    <t>通过手术修补破裂的头臂动脉。</t>
  </si>
  <si>
    <t>3800
参考大动脉破裂修补术4000</t>
  </si>
  <si>
    <t>3800
甲类</t>
  </si>
  <si>
    <t>颈动脉迂曲矫正术</t>
  </si>
  <si>
    <t>肢体动脉破裂修补费</t>
  </si>
  <si>
    <t>通过手术修补破裂的肢体动脉。</t>
  </si>
  <si>
    <t xml:space="preserve">
2200
加权平均(2191)</t>
  </si>
  <si>
    <t>肱动脉修复术
烧伤破裂血管修补缝合术
烧伤破裂血管移植术
前臂动脉修复术
腋动脉修复术
小腿动脉修复术
股动脉修复术
腘动脉修复术</t>
  </si>
  <si>
    <t>内脏动脉破裂修补费</t>
  </si>
  <si>
    <t>通过手术修补破裂的内脏动脉。</t>
  </si>
  <si>
    <t>2700
加权平均
（2700）</t>
  </si>
  <si>
    <t>髂动脉假性动脉瘤旷置术
髂动脉瘤旷置术
肝动脉结扎术
经腹腔镜肝动脉结扎术
腹腔干动脉综合征中弓韧带松解术
肝总动脉瘤旷置+肝总动脉结扎术
肝固有动脉瘤旷置+肝固有动脉结扎术
肠系膜上动脉瘤旷置术
肠系膜下动脉瘤旷置术
肠系膜下动脉重建术</t>
  </si>
  <si>
    <t>大静脉破裂修补费</t>
  </si>
  <si>
    <t>通过手术修补破裂的大静脉。</t>
  </si>
  <si>
    <t>2850
加权平均2850</t>
  </si>
  <si>
    <t>2850
甲类</t>
  </si>
  <si>
    <t>腔静脉损伤修复术
下腔静脉血管平滑肌肉瘤切除人工血管重建术
肠系膜下静脉结扎术
髂静脉血管平滑肌肉瘤切除术
髂静脉血管平滑肌肉瘤切除人工血管重建术
下腔静脉血管平滑肌肉瘤切除术</t>
  </si>
  <si>
    <t>头臂静脉破裂修补费</t>
  </si>
  <si>
    <t>通过手术修补破裂的头臂静脉。</t>
  </si>
  <si>
    <t>2200
价格平移</t>
  </si>
  <si>
    <t>锁骨下静脉修复术</t>
  </si>
  <si>
    <t>肢体静脉破裂修补费</t>
  </si>
  <si>
    <t>通过手术修补破裂的肢体静脉。</t>
  </si>
  <si>
    <t>1800
加权平均1805</t>
  </si>
  <si>
    <t>肱静脉修复术
前臂静脉修复术
腋静脉修复术
股静脉修复术
腘静脉修复术</t>
  </si>
  <si>
    <t>内脏静脉破裂修补费</t>
  </si>
  <si>
    <t>通过手术修补破裂的内脏静脉。</t>
  </si>
  <si>
    <t>本项目中的“次”指：两根及以下血管，多于两根血管可按比例加收。</t>
  </si>
  <si>
    <t>2000
参考比价关系，难度介于“头臂静脉破裂修补费”与“肢体静脉破裂修补费”之间</t>
  </si>
  <si>
    <t>髂静脉修复术
生殖静脉结扎术</t>
  </si>
  <si>
    <t>非浅表血管瘤切除费（常规）</t>
  </si>
  <si>
    <t>通过手术切除非浅表血管瘤。</t>
  </si>
  <si>
    <t>浅表血管瘤按体被系统“血管瘤去除费”收取。</t>
  </si>
  <si>
    <t>血管球瘤切除术</t>
  </si>
  <si>
    <t>非浅表血管瘤切除费（复杂）</t>
  </si>
  <si>
    <t>通过手术切除复杂情况下的非浅表血管瘤。</t>
  </si>
  <si>
    <t>1.浅表血管瘤按体被系统“血管瘤去除费”收取。
2.本项目所称的“复杂”指：瘤体最大径≥5cm，瘤体累及肌肉、神经干的情况。</t>
  </si>
  <si>
    <t>下腔静脉/肝静脉阻塞分流费</t>
  </si>
  <si>
    <t>通过分流方式治疗下腔静脉/肝静脉阻塞。</t>
  </si>
  <si>
    <t>所定价格涵盖手术计划、术区准备、消毒、切开、分流、重建、缝合、止血、包扎、处理用物等步骤所需的人力资源和基本物质资源消耗。</t>
  </si>
  <si>
    <t>2900
加权平均</t>
  </si>
  <si>
    <t>2900
甲类</t>
  </si>
  <si>
    <t>布加综合征肠-颈人工血管转流术
布加综合征肠-房人工血管转流术
布加综合征腔-肠-房人工血管转流术
布加综合征腔-房人工血管转流术
锁骨下静脉-下腔静脉人工血管转流术</t>
  </si>
  <si>
    <t>下腔静脉/肝静脉阻塞病变切除费</t>
  </si>
  <si>
    <t>通过切除方式治疗下腔静脉/肝静脉阻塞。</t>
  </si>
  <si>
    <t>所定价格涵盖手术计划、术区准备、消毒、切开、切除、重建、缝合、止血、包扎、处理用物等步骤所需的人力资源和基本物质资源消耗。</t>
  </si>
  <si>
    <t>2900
加权平均2875</t>
  </si>
  <si>
    <t>布加综合征根治术
布加综合征肝静脉流出道成形术
布加综合征膈膜切除术
布加综合征经右房破膜术
布加综合征经股静脉右房联合破膜+球囊成形术
布加综合征经股静脉右房联合破膜+支架成形术
上腔静脉取栓＋补片成形术
下腔静脉取栓＋补片成形术</t>
  </si>
  <si>
    <t>静脉切开支架置入费</t>
  </si>
  <si>
    <t>通过手术切开静脉置入支架。</t>
  </si>
  <si>
    <t>3000
参考“肢体静脉支架置入费（介入）”</t>
  </si>
  <si>
    <t>动脉旁路移植费（常规）</t>
  </si>
  <si>
    <t>通过手术建立动脉与动脉之间的通道。</t>
  </si>
  <si>
    <t>所定价格涵盖手术计划、术区准备、消毒、切开、分离、吻合重建、缝合、止血、包扎、处理用物等步骤所需的人力资源和基本物质资源消耗。</t>
  </si>
  <si>
    <t>2500
与“动脉旁路移植费（复杂）”成比价关系</t>
  </si>
  <si>
    <t>股静脉-大隐静脉原位转流术
股静脉-腋静脉自体大隐静脉转流术</t>
  </si>
  <si>
    <t>动脉旁路移植费（复杂）</t>
  </si>
  <si>
    <t>通过手术建立复杂情况下的动脉与动脉之间的通道。</t>
  </si>
  <si>
    <t>本项目所称的“复杂”指：两根及以上旁路移植，主动脉旁路移植,膝下三分支动脉旁路移植,自体血管旁路移植。</t>
  </si>
  <si>
    <t>2800
加权平均2818</t>
  </si>
  <si>
    <t>股-腓动脉血管旁路术
颈总动脉-锁骨下动脉旁路移植术
颈总动脉-腋动脉旁路移植术
右颈总动脉-左颈总动脉旁路术
左锁骨下动脉-左颈内动脉旁路术
椎动脉-锁骨下动脉旁路术
椎动脉-颈总动脉端侧吻合术
股-胫前/后动脉血管旁路术
腘-胫前/后动脉血管旁路术
腘动脉-胫前动脉自体大隐静脉原位移植术
腘动脉-胫后动脉自体大隐静脉原位移植术
腘动脉-腓动脉自体大隐静脉原位移植术
腋动脉-腋动脉旁路移植术
股股动脉耻骨上自体大隐静脉旁路术
股-股动脉耻骨上人工血管旁路术
同侧股-股动脉人工血管旁路术
股动脉-腓动脉自体大隐静脉原位移植术
股-膝上腘动脉血管旁路术
股-膝上腘动脉自体大隐静脉原位移植术
股-膝下腘动脉自体大隐静脉原位移植术
股-胫前/后动脉自体大隐静脉原位移植术
股-膝下腘动脉血管旁路术
腘-腓动脉血管旁路术
升主动脉－腹主动脉旁路术
升主动脉-颈内(总)动脉旁路术
升主动脉-颈内动脉及锁骨下动脉旁路术
升主动脉双锁骨下动脉Y型人工血管旁路术
升主动脉-双腋动脉Y型人工血管-单侧颈动脉自体血管旁路术
升主动脉-双腋动脉Y型人工血管旁路术
升主动脉－胸主动脉旁路移植术
髂股动脉闭塞髂动脉-股动脉人工血管旁路术
腋-双股动脉人工血管旁路术
腋-单股动脉人工血管旁路术</t>
  </si>
  <si>
    <t>静脉旁路移植费</t>
  </si>
  <si>
    <t>通过手术建立静脉与静脉之间的通道。</t>
  </si>
  <si>
    <t>2300
加权平均</t>
  </si>
  <si>
    <t>上腔静脉综合征Y型人工血管转流术
上腔静脉-股静脉人工血管转流术
上腔静脉-髂静脉人工血管转流术
双髂静脉-下腔静脉人工血管转流术
肠系膜上静脉下腔静脉H型分流术
股-股静脉耻骨上血管转流术
股-股静脉自体大隐静脉耻骨上转流术
腹水静脉转流术
股静脉-下腔静脉人工血管转流术
双股静脉-下腔静脉人工血管转流术
腋-股静脉自体大隐静脉转流术
股静脉-腋静脉人工血管转流术
上腔静脉-下腔静脉人工血管转流术
无名静脉-股静脉人工血管转流术
无名静脉-髂静脉人工血管转流术
无名静脉-下腔静脉人工血管转流术
颈内静脉-股静脉人工血管转流术
颈内静脉-髂静脉人工血管转流术
颈内静脉-下腔静脉人工血管转流术
锁骨下静脉-股静脉人工血管转流术
腋-股静脉人工血管转流术
锁骨下静脉-髂静脉人工血管转流术
脾肾静脉转流术
髂静脉-下腔静脉人工血管转流术</t>
  </si>
  <si>
    <t>血管阻断费</t>
  </si>
  <si>
    <t>通过手术永久或临时闭合血管。</t>
  </si>
  <si>
    <t>所定价格涵盖手术计划、术区准备、消毒、切开、分离、切除、缝合、止血、包扎、处理用物等步骤所需的人力资源和基本物质资源消耗。</t>
  </si>
  <si>
    <t>400
2医2护1小时</t>
  </si>
  <si>
    <t>400
甲类</t>
  </si>
  <si>
    <t>曲张静脉缝扎费</t>
  </si>
  <si>
    <t>通过手术对曲张的静脉进行缝扎。</t>
  </si>
  <si>
    <t>所定价格涵盖手术计划、术区准备、消毒、切开、分离、缝扎、缝合、止血、包扎、处理用物等步骤所需的人力资源和基本物质资源消耗。</t>
  </si>
  <si>
    <t>2100
加权平均2066</t>
  </si>
  <si>
    <t>经胸食管下端曲张静脉缝扎术
胃底曲张静脉缝扎术(Boerema手术)
经腹腔镜胃底曲张静脉缝扎术</t>
  </si>
  <si>
    <t>主动脉消化道瘘修复费</t>
  </si>
  <si>
    <t>通过手术修复主动脉消化道瘘。</t>
  </si>
  <si>
    <t>所定价格涵盖手术计划、术区准备、消毒、切开、分离、修复、缝合、止血、包扎、处理用物等步骤所需的人力资源和基本物质资源消耗。</t>
  </si>
  <si>
    <t>2500
价格平移</t>
  </si>
  <si>
    <t>腹主动脉消化道瘘修复术
髂动脉消化道瘘修复术</t>
  </si>
  <si>
    <t>动脉膀胱瘘修复费</t>
  </si>
  <si>
    <t>通过手术修复动脉膀胱瘘。</t>
  </si>
  <si>
    <t>腹主动脉膀胱瘘修复术
髂动脉膀胱瘘修复术</t>
  </si>
  <si>
    <t>静脉瓣修复费</t>
  </si>
  <si>
    <t>通过手术修复静脉瓣。</t>
  </si>
  <si>
    <t>1300
高频平移</t>
  </si>
  <si>
    <t>经血管镜股静脉瓣修复术
股静脉瓣膜切开修补术
经血管镜腘静脉瓣修复术
腘静脉瓣膜切开修补术
股静脉带戒术
腘静脉带戒术</t>
  </si>
  <si>
    <t>血管切开取异物费</t>
  </si>
  <si>
    <t>通过手术切开血管，取出异物。</t>
  </si>
  <si>
    <t>所定价格涵盖手术计划、术区准备、消毒、切开、游离、阻断、取出异物、缝合止血、包扎、处理用物等步骤所需的人力资源和基本物质资源消耗。</t>
  </si>
  <si>
    <t>2500
参考且难度高于“血管异物取出费（介入）”、“心内异物取出费（介入）”</t>
  </si>
  <si>
    <t>动脉切开取栓费</t>
  </si>
  <si>
    <t>通过手术切开动脉，取出血栓。</t>
  </si>
  <si>
    <t>所定价格涵盖手术计划、术区准备、消毒、切开、游离、阻断、取出血栓、缝合止血、包扎、处理用物等步骤所需的人力资源和基本物质资源消耗。</t>
  </si>
  <si>
    <t>2400
加权平均</t>
  </si>
  <si>
    <t>肠系膜上动脉取栓术
肺动脉切开取栓术
肾动脉切开取栓术
人工血管切开取栓术
腹主动脉髂动脉内血栓切除术</t>
  </si>
  <si>
    <t>静脉切开取栓费</t>
  </si>
  <si>
    <t>通过手术切开静脉，取出血栓。</t>
  </si>
  <si>
    <t>1500
加权平均1495</t>
  </si>
  <si>
    <t>肢体静脉切开取栓术
下腔静脉切开取栓术
门静脉切开取栓术</t>
  </si>
  <si>
    <t>动脉栓塞费</t>
  </si>
  <si>
    <t>通过手术置入栓塞材料栓塞动脉。</t>
  </si>
  <si>
    <t>所定价格涵盖手术计划、术区准备、消毒、切开、插管、栓塞、缝合、止血、包扎、处理用物等步骤所需的人力资源和基本物质资源消耗。</t>
  </si>
  <si>
    <t>2100
价格平移</t>
  </si>
  <si>
    <t>经皮穿刺肝总动脉瘤栓塞术</t>
  </si>
  <si>
    <t>静脉栓塞费</t>
  </si>
  <si>
    <t>通过手术置入栓塞材料栓塞静脉。</t>
  </si>
  <si>
    <t>1800
加权平均1792</t>
  </si>
  <si>
    <t>门静脉栓塞术
经皮肝穿刺胃底静脉曲张栓塞术
经颈内静脉穿刺肝胃底静脉曲张栓塞术</t>
  </si>
  <si>
    <t>肢体动脉内膜剥脱费</t>
  </si>
  <si>
    <t>通过手术剥脱病变的肢体动脉内膜。</t>
  </si>
  <si>
    <t>所定价格涵盖手术计划、术区准备、消毒、切开、剥脱、缝合、止血、包扎、处理用物等步骤所需的人力资源和基本物质资源消耗。</t>
  </si>
  <si>
    <t>股动脉内膜剥脱术</t>
  </si>
  <si>
    <t>大动脉内膜剥脱费</t>
  </si>
  <si>
    <t>通过手术剥脱病变的大动脉内膜。</t>
  </si>
  <si>
    <t>3500
参考且难度低于“大动脉破裂修补费”（4000）</t>
  </si>
  <si>
    <t>腹主动脉内膜剥脱术
肺动脉内膜剥脱术</t>
  </si>
  <si>
    <t>内脏动脉内膜剥脱费</t>
  </si>
  <si>
    <t>通过手术剥脱病变的内脏动脉内膜。</t>
  </si>
  <si>
    <t>3500
参考“大动脉内膜剥脱费”且难度一致</t>
  </si>
  <si>
    <t>肾动脉内膜剥脱术
髂动脉内膜剥脱术</t>
  </si>
  <si>
    <t>弓上动脉内膜剥脱费</t>
  </si>
  <si>
    <t>通过手术剥脱病变的弓上动脉内膜。</t>
  </si>
  <si>
    <t>行颈动脉内膜剥脱的，按神经系统立项指南“颈动脉内/外膜剥脱费”收取。</t>
  </si>
  <si>
    <t>6400
甲类</t>
  </si>
  <si>
    <t>动脉（瘤）缩缝费</t>
  </si>
  <si>
    <t>通过手术缝合缩窄动脉（瘤）。</t>
  </si>
  <si>
    <t>所定价格涵盖手术计划、术区准备、消毒、切开、缝合、止血、包扎、处理用物等步骤所需的人力资源和基本物质资源消耗。</t>
  </si>
  <si>
    <t>颈动脉瘤缩缝术</t>
  </si>
  <si>
    <t>静脉（瘤）缩缝费</t>
  </si>
  <si>
    <t>通过手术缝合缩窄静脉（瘤）。</t>
  </si>
  <si>
    <t>2200
参考“动脉（瘤）缩缝费”且成比价关系</t>
  </si>
  <si>
    <t>动静脉转流费</t>
  </si>
  <si>
    <t>通过手术吻合动脉和静脉，改变血液循环路径。</t>
  </si>
  <si>
    <t>所定价格涵盖手术计划、术区准备、消毒、切开、吻合、缝合、止血、包扎、处理用物等步骤所需的人力资源和基本物质资源消耗。</t>
  </si>
  <si>
    <t>1400
高频平移</t>
  </si>
  <si>
    <t>下肢深组静脉动脉化重建术
临时性动静脉瘘成形术
自体动静脉内瘘成形术
人工动静脉内瘘血管转流术
人工动静脉瘘切除重造术</t>
  </si>
  <si>
    <t>动静脉瘘切除费</t>
  </si>
  <si>
    <t>通过手术切除自身或人工血管的动静脉瘘。</t>
  </si>
  <si>
    <t>所定价格涵盖手术计划、术区准备、消毒、切开、切除、缝合、止血、包扎、处理用物等步骤所需的人力资源和基本物质资源消耗。</t>
  </si>
  <si>
    <t>1500
加权平均1446</t>
  </si>
  <si>
    <t>人工动静脉瘘切除重造术
先天性动静脉瘘切除术
前臂动脉创伤性动静脉瘘修补术
临时动静脉瘘二期结扎术
颈动脉创伤性动静脉瘘修补术
锁骨下动脉创伤性动静脉瘘修补术
经皮穿刺髂动脉创伤性动静脉瘘修补术
髂动脉创伤性动静脉瘘修补术
肱动脉创伤性动静脉瘘修补术
腋动脉创伤性动静脉瘘修补术
小腿动脉创伤性动静脉瘘修补术
股动脉创伤性动静脉瘘修补术
腘动脉创伤性动静脉瘘修补术</t>
  </si>
  <si>
    <t>主动脉腔静脉瘘修复费</t>
  </si>
  <si>
    <t>通过手术修复主动脉腔静脉之间的异常通道。</t>
  </si>
  <si>
    <t>所定价格涵盖手术计划、术区准备、消毒、切开、修复、缝合、止血、包扎、处理用物等步骤所需的人力资源和基本物质资源消耗。</t>
  </si>
  <si>
    <t>2500
高价平移</t>
  </si>
  <si>
    <t>胸主动脉上腔静脉瘘修复术
胸主动脉创伤性动静脉瘘修补术
腹主动脉创伤性动静脉瘘修补术</t>
  </si>
  <si>
    <t>静脉结扎剥脱费</t>
  </si>
  <si>
    <t>通过手术结扎剥脱静脉。</t>
  </si>
  <si>
    <t>所定价格涵盖手术计划、术区准备、消毒、切开、结扎、剥脱、缝合、止血、包扎、处理用物等步骤所需的人力资源和基本物质资源消耗。</t>
  </si>
  <si>
    <t>大隐静脉高位结扎＋剥脱术
腔镜下下肢静脉交通支结扎术
上肢浅静脉曲张剥脱术
下肢曲张浅静脉团局部切除术
小隐静脉高位结扎＋剥脱术</t>
  </si>
  <si>
    <t>自体血管取材费</t>
  </si>
  <si>
    <t>通过手术切取自体血管并进行制备，供后续使用。</t>
  </si>
  <si>
    <t>所定价格涵盖手术计划、术区准备、消毒、切开、切取、制备、缝合、止血、包扎、处理用物等步骤所需的人力资源和基本物质资源消耗。</t>
  </si>
  <si>
    <t>大隐静脉取材术
头静脉取材术
桡动脉取材术</t>
  </si>
  <si>
    <t>大网膜游离移植费</t>
  </si>
  <si>
    <t>通过手术切取自体大网膜，移植到身体的其他部位。</t>
  </si>
  <si>
    <t>所定价格涵盖手术计划、术区准备、消毒、切开、切取、移植、缝合、止血、包扎、处理用物等步骤所需的人力资源和基本物质资源消耗。</t>
  </si>
  <si>
    <t>1000
价格平移</t>
  </si>
  <si>
    <t>大网膜游离移植术</t>
  </si>
  <si>
    <t>静脉肌襻成形费</t>
  </si>
  <si>
    <t>通过手术构建肌襻模拟静脉瓣膜。</t>
  </si>
  <si>
    <t>所定价格涵盖手术计划、术区准备、消毒、切开、游离腘静脉、游离肌襻、包绕静脉、缝合、止血、包扎、处理用物等步骤所需的人力资源和基本物质资源消耗。</t>
  </si>
  <si>
    <t>1350
价格平移</t>
  </si>
  <si>
    <t>腘静脉肌襻成形术</t>
  </si>
  <si>
    <t>血管松解费</t>
  </si>
  <si>
    <t>通过手术松解血管。</t>
  </si>
  <si>
    <t>所定价格涵盖手术计划、术区准备、消毒、切开、松解、缝合、止血、包扎、处理用物等步骤所需的人力资源和基本物质资源消耗。</t>
  </si>
  <si>
    <t>不与同血管其他相关手术同时收费。</t>
  </si>
  <si>
    <t>腘窝陷迫综合征腘动脉松解术</t>
  </si>
  <si>
    <t>血管保护装置置入费</t>
  </si>
  <si>
    <t>通过手术置入各类血管保护装置。</t>
  </si>
  <si>
    <t>所定价格涵盖手术计划、术区准备、定位、消毒、切开、置入、缝合、包扎、处理用物等步骤所需的人力资源和基本物质资源消耗。</t>
  </si>
  <si>
    <t>2000
参考“血管保护装置置入费（介入）”且成比价关系</t>
  </si>
  <si>
    <t>血管保护装置取出费</t>
  </si>
  <si>
    <t>通过手术切开取出各类血管保护装置。</t>
  </si>
  <si>
    <t>所定价格涵盖手术计划、术区准备、定位、消毒、切开、取出、缝合、包扎、处理用物等步骤所需的人力资源和基本物质资源消耗。</t>
  </si>
  <si>
    <t>2200
参考“血管保护装置取出费（介入）”且成比价关系</t>
  </si>
  <si>
    <t>上腔静脉切开滤器取出术
下腔静脉切开滤器取出术</t>
  </si>
  <si>
    <t>肢体血管药物封闭费</t>
  </si>
  <si>
    <t>通过穿刺将药物注入曲张血管进行治疗。</t>
  </si>
  <si>
    <t>所定价格涵盖准备、消毒、穿刺、注入药物、处理用物等步骤所需的人力资源和基本物质资源消耗。</t>
  </si>
  <si>
    <t>300
过会价格</t>
  </si>
  <si>
    <t>大隐静脉硬化剂注射治疗
下肢曲张浅静脉硬化剂治疗
股动脉假性动脉瘤凝血酶注入封闭术</t>
  </si>
  <si>
    <t>淋巴管瘤切除费（常规）</t>
  </si>
  <si>
    <t>通过手术切除淋巴管瘤。</t>
  </si>
  <si>
    <t>所定价格涵盖手术计划、术区准备、消毒、切开、分离、切除、吻合、处理用物等步骤所需的人力资源和基本物质资源消耗。</t>
  </si>
  <si>
    <t>腹膜后淋巴管瘤切除术(小)</t>
  </si>
  <si>
    <t>淋巴管瘤切除费（复杂）</t>
  </si>
  <si>
    <t>通过手术切除复杂淋巴管瘤。</t>
  </si>
  <si>
    <t>本项目所称的“复杂”指：直径≥5厘米，瘤体包绕腹主动脉、下腔静脉、颈部腋窝血管神经束。</t>
  </si>
  <si>
    <t>3000
4医2护5小时</t>
  </si>
  <si>
    <t>腹膜后淋巴管瘤切除术(中)
腹膜后淋巴管瘤切除术(大)</t>
  </si>
  <si>
    <t>周围淋巴管移植费</t>
  </si>
  <si>
    <t>通过手术移植周围淋巴管。</t>
  </si>
  <si>
    <t>所定价格涵盖手术计划、术区准备、消毒、切开、分离、移植、处理用物等步骤所需的人力资源和基本物质资源消耗。</t>
  </si>
  <si>
    <t>胸导管结扎费</t>
  </si>
  <si>
    <t>通过手术结扎胸导管。</t>
  </si>
  <si>
    <t>所定价格涵盖手术计划、术区准备、消毒、切开、分离、结扎、处理用物等步骤所需的人力资源和基本物质资源消耗。</t>
  </si>
  <si>
    <t>1800
加权平均</t>
  </si>
  <si>
    <t>胸导管结扎术
经胸腔镜胸导管结扎术</t>
  </si>
  <si>
    <t>胸导管狭窄成形费</t>
  </si>
  <si>
    <t>通过手术对狭窄胸导管进行修复。</t>
  </si>
  <si>
    <t>所定价格涵盖手术计划、术区准备、消毒、切开、分离、修复成形、处理用物等步骤所需的人力资源和基本物质资源消耗。</t>
  </si>
  <si>
    <t>2000
3医2护4小时</t>
  </si>
  <si>
    <t>淋巴管静脉吻合费（常规）</t>
  </si>
  <si>
    <t>通过手术将淋巴管与静脉进行吻合，以构建淋巴-静脉侧支循环。</t>
  </si>
  <si>
    <t>所定价格涵盖手术计划、术区准备、消毒、分离、切开、吻合、处理用物等步骤所需的人力资源和基本物质资源消耗。</t>
  </si>
  <si>
    <t>1200
高频平移</t>
  </si>
  <si>
    <t>显微镜下会阴浅淋巴管静脉分支吻合术
显微镜下前臂浅淋巴管静脉吻合术
显微镜下前臂内侧浅淋巴管静脉吻合术
显微镜下尺动脉旁深淋巴管静脉吻合术
显微镜下头静脉伴行淋巴管静脉吻合术
显微镜下桡动脉旁深淋巴管静脉吻合术
显微镜下手背浅淋巴管静脉吻合术
显微镜下内踝深淋巴管-胫后静脉分支吻合术
显微镜下大腿中部浅淋巴管大隐静脉分支吻合术
显微镜下小腿浅淋巴管静脉吻合术
显微镜下足背浅淋巴管静脉吻合术
显微镜下精索淋巴管静脉吻合术</t>
  </si>
  <si>
    <t>淋巴管静脉吻合费（复杂）</t>
  </si>
  <si>
    <t>通过手术将复杂部位的淋巴管与静脉进行吻合，以构建淋巴-静脉侧支循环。</t>
  </si>
  <si>
    <t>本项目所称的“复杂”指：吻合部位位于颈部/腋窝/肱动静脉周围/纵隔/腹膜后/腹股沟区。</t>
  </si>
  <si>
    <t>1900
高频平移</t>
  </si>
  <si>
    <t>显微镜下胸导管颈内静脉端端吻合术
显微镜下胸导管颈外静脉吻合术
显微镜下腹腔淋巴管静脉吻合术
显微镜下腹膜后淋巴管静脉吻合术
显微镜下腹股沟浅淋巴管静脉吻合术
显微镜下腹股沟下淋巴结输入淋巴管大隐静脉分支吻合术
显微镜下髂外深淋巴管静脉吻合术
显微镜下股深淋巴管静脉吻合术
淋巴结大隐静脉吻合术
显微镜下上臂深淋巴管静脉吻合术</t>
  </si>
  <si>
    <t>手术和治疗辅助操作类医疗服务价格项目立项指南</t>
  </si>
  <si>
    <r>
      <rPr>
        <sz val="12"/>
        <color rgb="FF000000"/>
        <rFont val="宋体"/>
        <charset val="134"/>
      </rPr>
      <t xml:space="preserve">使用说明：
1.手术和治疗辅助操作类医疗服务价格项目立项指南以辅助操作为重点，按照辅助操作相关医疗服务产出设立价格项目。
2.手术和治疗辅助操作类医疗服务价格项目立项指南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运转成本”包括但不限于操作设备、器具及固定资产投入。
3.手术和治疗辅助操作类医疗服务价格项目立项指南所称“加收项”，指同一项目以不同方式提供或在不同场景应用时，确有必要制定差异化收费标准而细分的一类子项，包括在原项目价格基础上增加或减少收费的情况，具体的加/减收标准（加/减收率或加/减收金额）由具体的价格项目设置；实际应用中，同时涉及多个加收项的，以项目单价为基础计算相应的加/减收水平后，据实收费。
4.手术和治疗辅助操作类医疗服务价格项目立项指南所称“扩展项”，指同一项目下以不同方式提供或在不同场景应用时，只扩展价格项目适用范围、不额外加价的一类子项，子项的价格按主项目执行。
5.手术和治疗辅助操作类医疗服务价格项目立项指南所称“基本物质资源消耗”，指原则上限于不应或不必要与医疗服务项目分割的易耗品，包括但不限于各类消杀灭菌用品、储存用品、清洁用品、个人防护用品、标签、垃圾处理用品、润滑剂、治疗巾（单）、棉球、棉签、纱布（垫）、普通绷带、固定带、治疗护理盘（包）、普通注射器、护（尿）垫、中单、冲洗工具、备皮工具、耦合剂、无菌罩、软件（版权、开发、购买）成本等。基本物质资源消耗成本计入项目价格，不另行收费。
6.手术和治疗辅助操作类医疗服务价格项目立项指南价格构成中所称“穿刺”为主项操作涉及的必要穿刺技术，价格构成中的穿刺操作不可收取相关费用；独立穿刺项目可按相应治疗价格项目收取。
7.手术和治疗辅助操作类医疗服务价格项目立项指南中涉及“包括……”“……等”的，属于开放型表述，所指对象不仅局限于表述中列明的事项，也包括未列明的同类事项。
8.手术和治疗辅助操作类医疗服务价格项目立项指南所设立价格项目为通用项目，已在其他类别立项指南特定学科中单独设立价格项目的，优先执行特定学科的价格项目。
</t>
    </r>
    <r>
      <rPr>
        <sz val="12"/>
        <rFont val="宋体"/>
        <charset val="134"/>
      </rPr>
      <t>9.医疗机构开展相关“医学3D重建辅助操作”“手术路径导航辅助操作”“手术机械臂辅助操作”“远程手术辅助操作”的，需保存并上传符合要求的医疗数据和设备运行记录，未提供上传数据和存储服务的，执行减收政策。</t>
    </r>
    <r>
      <rPr>
        <sz val="12"/>
        <color rgb="FF000000"/>
        <rFont val="宋体"/>
        <charset val="134"/>
      </rPr>
      <t xml:space="preserve">
10.临床实践中，手术和治疗的操作多需辅助操作技术伴随进行，“医疗服务价格项目立项指南”中，对于应用辅助操作技术的手术或治疗合并设置了专门项目的，医疗机构照其立项收费，不得重复收取辅助操作费。例如，“心脏直视消融费”的价格构成已包含射频消融，不得重复收取“射频辅助操作费”;对于应用辅助操作技术的手术或治疗未合并设置专门项目的，按本指南确定各类辅助操作费价格水平，医疗机构按照“手术/治疗价格”+“辅助操作费”的方式收费，无需另行申报新增医疗服务价格项目。
11.首次引导不足半小时/十分钟的，按半小时/十分钟收费。
13.手术和治疗辅助操作类医疗服务价格项目立项指南可收费医用耗材：颅内镜头、一次性内镜切割缝合器、一次性内镜钛夹、止血材料、切口保护器、生物胶、皮肤缝合器、特殊缝线、切割吻合器、血管闭合器、一次性内镜抓钳、胸腔镜穿刺套管、大血管闭合系统、一次性吻合器、切割缝合器、钉仓、血管夹、皮肤钉合器、防粘连材料、打孔器(trocar)、钛夹、活检针、塑料夹(Hem-o-lok)、腹腔镜手助套装、内镜用取物管袋、膨宫管、膨宫介质、电切环、滚球、激光刀头、特殊激光刀头、激光探头、激光光纤、激光脉冲、微波探头、微波手术钳、微波消融针、射频针、射频刀头、射频毁损电极、射频探头、射频脉冲、射频纤维、射频消融导管、超声刀头、等离子刀头、无菌颅骨钻头、铣刀、无菌磨钻头、无菌骨锯片、无菌钻针、无菌眼耳鼻喉刨刀头、无菌耳鼻喉钻头、眼科用钻头、无菌铣刀、无菌关节刨刀、无菌关节钻头、无菌微创脊柱变向磨钻头、无菌微创脊柱磨钻头、无菌微创脊柱钻头、无菌微创脊柱刨刀、无菌柳锯片、变向磨钻头、脊柱直钻头、摆动锯、矢状锯、切割钻头、镍钛根管挫、研磨钻头、</t>
    </r>
    <r>
      <rPr>
        <sz val="12"/>
        <rFont val="宋体"/>
        <charset val="134"/>
      </rPr>
      <t>去除根(或管)充填物的材料。</t>
    </r>
  </si>
  <si>
    <t>医学3D重建辅助操作费</t>
  </si>
  <si>
    <t>通过数字技术、人工智能技术等将患者影像检查结果构建虚拟3D模型，满足术前规划、导板设计、手术预演、可植入假体制作等需要。</t>
  </si>
  <si>
    <t>所定价格涵盖计算软件或人工智能建模、协助医生提前预演手术操作并研判手术效果、数据处理与上传存储（含数字方式）等步骤所需的人力资源、设备运转成本与基本物质资源消耗。</t>
  </si>
  <si>
    <t>1.医疗机构未上传医疗数据和设备运行记录的，应执行减收政策，减收标准不低于100元。
2.口腔种植类的按“医学3D建模（口腔）”收费。
3.颌面外科按本项目收费。</t>
  </si>
  <si>
    <t>医学3D模型打印辅助操作费</t>
  </si>
  <si>
    <t>通过增材制造技术将虚拟3D模型制备成仅具有病情诊断、手术规划功能的实体模型。</t>
  </si>
  <si>
    <t>所定价格涵盖模型接收、材料准备、3D打印、实时监控、取出、去除支撑、固化、表面处理等步骤所需的人力资源、设备运转成本、物料消耗与基本物质资源消耗。</t>
  </si>
  <si>
    <t>件</t>
  </si>
  <si>
    <t>口腔种植类的按“医学3D模型打印（口腔）”收费不得同时收取手术规划辅助器具、导板、导航材料等相关耗材。</t>
  </si>
  <si>
    <t>医学3D模型打印（口腔）</t>
  </si>
  <si>
    <t>医学3D导板打印辅助操作费</t>
  </si>
  <si>
    <t>通过增材制造技术将虚拟3D模型制备成作用于手术部位、确保手术器械或植（介）入物精准到达预定位置的实物模板。</t>
  </si>
  <si>
    <t>口腔种植类的按“医学3D导板打印（口腔）“收费不得同时收取手术规划辅助器具、导板、导航材料等相关耗材。</t>
  </si>
  <si>
    <t>医学3D导板打印（口腔）</t>
  </si>
  <si>
    <t>生物3D打印（组织）辅助操作费</t>
  </si>
  <si>
    <t>通过生物打印技术将3D模型制作成用于治疗或辅助治疗的仿生生物组织。</t>
  </si>
  <si>
    <t>所定价格涵盖模型接收、材料准备、3D打印、实时监控、取出等步骤所需的人力资源、设备运转成本、物料消耗与基本物质资源消耗。</t>
  </si>
  <si>
    <t>生物3D打印（血管）辅助操作费</t>
  </si>
  <si>
    <t>通过生物打印技术将3D模型制作成用于治疗或辅助治疗的仿生生物血管。</t>
  </si>
  <si>
    <t>生物3D打印（器官）辅助操作费</t>
  </si>
  <si>
    <t>通过生物打印技术将3D模型制作成用于治疗或辅助治疗的仿生生物器官。</t>
  </si>
  <si>
    <t>示踪辅助操作费（阴性显示）</t>
  </si>
  <si>
    <t>通过各种方式引入示踪品，降低目标区域的信号强度，确定病变位置和范围。</t>
  </si>
  <si>
    <t>所定价格涵盖消毒、引入示踪品、识别目标区域、处理用物等步骤所需的人力资源、设备运转成本与基本物质资源消耗。</t>
  </si>
  <si>
    <t>示踪辅助操作费（阳性显示）</t>
  </si>
  <si>
    <t>通过各种方式引入示踪品，增强目标区域的信号强度，确定病变位置和范围。</t>
  </si>
  <si>
    <t>术中显微成像辅助操作费</t>
  </si>
  <si>
    <t>通过光学和成像等系统，术中放大细微结构或病灶组织，辅助完成手术。</t>
  </si>
  <si>
    <t>所定价格涵盖设备准备、辅助显示、撤除、处理用物等步骤所需的人力资源、设备运转成本与基本物质资源消耗。</t>
  </si>
  <si>
    <t>01术中扫频光学相干断层扫描成像辅助操30%</t>
  </si>
  <si>
    <t>仅提供照明、直接放大成像功能的通用型显微设备，纳入眼科等相关医疗服务价格项目价格构成，不再收取“术中显微成像辅助操作费”。</t>
  </si>
  <si>
    <t>手术显微镜辅助操作</t>
  </si>
  <si>
    <t>术中显微成像辅助操作费-术中扫频光学相干断层扫描成像辅助操（加收）</t>
  </si>
  <si>
    <t>术中立体成像辅助操作费</t>
  </si>
  <si>
    <t>通过立体成像功能，以虚拟现实、混合现实等各类方式还原视野的立体纵深感，术中为手术提供可视化、沉浸式的立体光影像支持，辅助完成手术。</t>
  </si>
  <si>
    <t>所定价格涵盖设备准备、连接、设备调试、辅助显示、撤除、处理用物等步骤所需的人力资源、设备运转成本与基本物质资源消耗。</t>
  </si>
  <si>
    <t>手术路径导航辅助操作费</t>
  </si>
  <si>
    <t>通过融合医学影像、计算机定位追踪及实时反馈等技术，术中实时显示手术路径、靶点，并提供必要的操作指导。</t>
  </si>
  <si>
    <t>所定价格涵盖设备准备、图像采集、传输、调节、定位、实时成像、引导、处理用物、数据处理与上传存储（含数字方式）等步骤所需的人力资源、设备运转成本与基本物质资源消耗。</t>
  </si>
  <si>
    <t>1.本项目所称的“显示手术路径、靶点”，其显示方式包括虚拟现实、混合现实等各类立体成像。
2.医疗机构未上传医疗数据和设备运行记录的，减收100元。
3.不得同时收取引导费用。</t>
  </si>
  <si>
    <t>神经外科手术导航引导
三维医学影像诊疗及手术规划
骨科手术导航引导</t>
  </si>
  <si>
    <t>超声切割刀辅助操作费</t>
  </si>
  <si>
    <t>利用超声产生穿透或振动效应，实现切割组织、凝闭血管等操作，辅助完成手术或治疗。</t>
  </si>
  <si>
    <t>所定价格涵盖设备准备、参数调试、切割、撤除、处理用物等步骤所需的人力资源、可复用刀具、设备运转成本与基本物质资源消耗。</t>
  </si>
  <si>
    <t>1.医疗机构使用一次性刀具的，按零差率销售，不得收取“超声切割刀辅助操作费”
2.同一复用刀具有多种辅助操作功能的，医疗机构实际收费时，按收费标准最高的医疗服务价格项目计费，不叠加计费。</t>
  </si>
  <si>
    <t>超声刀辅助操作</t>
  </si>
  <si>
    <t>超声吸引刀辅助操作费</t>
  </si>
  <si>
    <t>通过超声产生空化作用，实现粉碎、吸出组织等操作，辅助完成手术或治疗。</t>
  </si>
  <si>
    <t>所定价格涵盖设备准备、参数调试、粉碎吸引、撤除、处理用物等步骤所需的人力资源、可复用刀具、设备运转成本与基本物质资源消耗。</t>
  </si>
  <si>
    <t>1.医疗机构使用一次性刀具的，按零差率销售，不得收取“超声吸引刀辅助操作费”。
2.同一复用刀具有多种辅助操作功能的，医疗机构实际收费时，按收费标准最高的医疗服务价格项目计费，不叠加计费。</t>
  </si>
  <si>
    <t>电刀辅助操作费</t>
  </si>
  <si>
    <t>通过电流产生热效应，实现切割、凝血等操作，辅助完成手术或治疗。</t>
  </si>
  <si>
    <t>所定价格涵盖设备准备、参数调试、切割、凝血、撤除、处理用物等步骤所需的人力资源、可复用刀具、设备运转成本与基本物质资源消耗。</t>
  </si>
  <si>
    <t>同一复用刀具有多种辅助操作功能的，医疗机构实际收费时，按收费标准最高的医疗服务价格项目计费，不叠加计费。</t>
  </si>
  <si>
    <t>等离子刀辅助操作费</t>
  </si>
  <si>
    <t>通过电场激发产生等离子体，实现切割、凝固组织等操作，辅助完成手术或治疗。</t>
  </si>
  <si>
    <t>所定价格涵盖设备准备、参数调试、切割、凝固、撤除、处理用物等步骤所需的人力资源、可复用刀具、设备运转成本与基本物质资源消耗。</t>
  </si>
  <si>
    <t>01氩等离子刀</t>
  </si>
  <si>
    <t>1.医疗机构使用一次性刀具的，按零差率销售，不得收取“等离子刀辅助操作费”。
2.同一复用刀具有多种辅助操作功能的，医疗机构实际收费时，按收费标准最高的医疗服务价格项目计费，不叠加计费。</t>
  </si>
  <si>
    <t>等离子刀辅助操作</t>
  </si>
  <si>
    <t>等离子刀辅助操作费-氩等离子刀（扩展）</t>
  </si>
  <si>
    <t>电磁刀辅助操作费</t>
  </si>
  <si>
    <t>通过电磁场产生涡流与热效应等，实现切割、烧灼或气化组织等操作，辅助完成手术或治疗。</t>
  </si>
  <si>
    <t>所定价格涵盖设备准备、参数调试、切割、烧灼、撤除、处理用物等步骤所需的人力资源、可复用刀具、设备运转成本与基本物质资源消耗。</t>
  </si>
  <si>
    <t>1.医疗机构使用一次性电磁刀（刀具）的，按零差率销售，不得收取“电磁刀辅助操作费”。
2.同一复用刀具有多种辅助操作功能的，医疗机构实际收费时，按收费标准最高的医疗服务价格项目计费，不叠加计费。</t>
  </si>
  <si>
    <t>激光辅助操作费</t>
  </si>
  <si>
    <t>通过激光实现切割、凝固或气化组织等操作，辅助完成手术或治疗。</t>
  </si>
  <si>
    <t>所定价格涵盖设备准备、参数调节、激光操作、撤除、处理用物等步骤所需的人力资源、可复用光纤、设备运转成本与基本物质资源消耗。</t>
  </si>
  <si>
    <t>1.医疗机构使用一次性光纤/激光刀，按零差率销售，不得收取“激光辅助操作费”。
2.口腔激光照射治疗按物理治疗“激光治疗费（浅表照射）”收费。</t>
  </si>
  <si>
    <t>激光辅助操作</t>
  </si>
  <si>
    <t>飞秒激光辅助操作费</t>
  </si>
  <si>
    <t>通过飞秒激光实现切割、凝固或气化组织等操作，辅助完成手术或治疗。</t>
  </si>
  <si>
    <t>所定价格涵盖设备准备、参数调节、激光操作、撤除、处理用物等步骤所需的人力资源，以及配套耗材、设备运转成本与基本物质资源消耗。</t>
  </si>
  <si>
    <t>眼科按单侧计费</t>
  </si>
  <si>
    <t>准分子激光辅助操作费</t>
  </si>
  <si>
    <t>通过准分子激光实现切割、凝固或气化组织等操作，辅助完成手术或治疗。</t>
  </si>
  <si>
    <t>射频辅助操作费</t>
  </si>
  <si>
    <t>通过高频交流电产生热效应，实现组织坏死或气化等操作，辅助完成手术或治疗。</t>
  </si>
  <si>
    <t>所定价格涵盖设备准备、参数调节、射频操作、处理用物等步骤所需的人力资源、可复用刀具、设备运转成本与基本物质资源消耗。</t>
  </si>
  <si>
    <t>1.医疗机构使用一次性射频刀具的，按零差率销售，不得收取“射频辅助操作费”。
2.同一复用刀具有多种辅助操作功能的，医疗机构实际收费时，按收费标准最高的医疗服务价格项目计费，不叠加计费。</t>
  </si>
  <si>
    <t>射频辅助操作</t>
  </si>
  <si>
    <t>微波辅助操作费</t>
  </si>
  <si>
    <t>通过高频电磁波产生热效应，实现组织坏死或气化等操作，辅助完成手术或治疗。</t>
  </si>
  <si>
    <t>所定价格涵盖设备准备、参数调节、微波操作、处理用物等步骤所需的人力资源、可复用刀具、设备运转成本与基本物质资源消耗。</t>
  </si>
  <si>
    <t>1.医疗机构使用一次性刀具的，按零差率销售，不得收取“微波辅助操作费”。
2.同一复用刀具有多种辅助操作功能的，医疗机构实际收费时，按收费标准最高的医疗服务价格项目计费，不叠加计费。</t>
  </si>
  <si>
    <t>微波辅助操作</t>
  </si>
  <si>
    <t>冷冻辅助操作费</t>
  </si>
  <si>
    <t>通过冷冻介质，迅速冷却组织，使组织坏死或气化，辅助完成手术或治疗。</t>
  </si>
  <si>
    <t>所定价格涵盖设备准备、参数调节、冷冻操作、处理用物等步骤所需的人力资源、可复用刀具、设备运转成本与基本物质资源消耗。</t>
  </si>
  <si>
    <t>1.医疗机构使用一次性刀具的，按零差率销售，不得收取“冷冻辅助操作费”。
2.同一复用刀具有多种辅助操作功能的，医疗机构实际收费时，按收费标准最高的医疗服务价格项目计费，不叠加计费。</t>
  </si>
  <si>
    <t>微动力辅助操作费</t>
  </si>
  <si>
    <t>通过微动力设备，实现组织切削、打磨等操作，辅助完成手术或治疗。</t>
  </si>
  <si>
    <t>所定价格涵盖设备准备、参数调节、切割吸引、撤除、处理用物等步骤所需的人力资源、可复用刀具、设备运转成本与基本物质资源消耗。</t>
  </si>
  <si>
    <r>
      <rPr>
        <sz val="12"/>
        <color theme="1"/>
        <rFont val="宋体"/>
        <charset val="134"/>
      </rPr>
      <t>1.医疗机构使用一次性刨刀/磨头/铣刀/钻头/锯片/骨刀等（刀具）的，按零差率销售，不得收取“微动力辅助操作费”。</t>
    </r>
    <r>
      <rPr>
        <u/>
        <sz val="12"/>
        <color rgb="FFFF0000"/>
        <rFont val="宋体"/>
        <charset val="134"/>
      </rPr>
      <t xml:space="preserve">
</t>
    </r>
    <r>
      <rPr>
        <sz val="12"/>
        <color theme="1"/>
        <rFont val="宋体"/>
        <charset val="134"/>
      </rPr>
      <t>2.同一复用刀具有多种辅助操作功能的，医疗机构实际收费时，按收费标准最高的医疗服务价格项目计费，不叠加计费。</t>
    </r>
  </si>
  <si>
    <t>颅微动力系统
眼耳鼻喉微动力系统
骨微动力系统</t>
  </si>
  <si>
    <t>微动力辅助操作费（口腔）</t>
  </si>
  <si>
    <t>通过口腔微动力设备，实现组织切削、打磨等操作，辅助完成口腔手术或治疗。</t>
  </si>
  <si>
    <t>所定价格涵盖设备准备、参数调节、切割打磨、撤除、处理用物等步骤所需的人力资源、可复用刀具、设备运转成本与基本物质资源消耗。</t>
  </si>
  <si>
    <t>1.医疗机构使用一次性刀具的，按零差率销售，不得收取“微动力辅助操作费（口腔）”。
2.同一复用刀具有多种辅助操作功能的，医疗机构实际收费时，按收费标准最高的医疗服务价格项目计费，不叠加计费。</t>
  </si>
  <si>
    <t>颌面微动力系统
齿科微动力系统</t>
  </si>
  <si>
    <t>水动力辅助操作费</t>
  </si>
  <si>
    <t>通过高压液流，实现切割、清创等操作，辅助完成手术或治疗。</t>
  </si>
  <si>
    <t>1.医疗机构使用一次性刀具的，按零差率销售，不得收取“水动力辅助操作费”。
2.同一复用刀具有多种辅助操作功能的，医疗机构实际收费时，按收费标准最高的医疗服务价格项目计费，不叠加计费。</t>
  </si>
  <si>
    <t>X线透视引导辅助操作费（平扫）</t>
  </si>
  <si>
    <t>通过普通X线透视为手术或治疗操作提供可视化条件。</t>
  </si>
  <si>
    <t>所定价格涵盖设备准备、透视、引导、撤除、处理用物等步骤所需的人力资源、设备运转成本与基本物质资源消耗。</t>
  </si>
  <si>
    <t>半小时</t>
  </si>
  <si>
    <t>1.时间以引导实际使用时间为准。
2.单次引导以半小时为基础计价，超出部分每增加半小时按100%叠加计价，超过1.5小时按1.5小时收费</t>
  </si>
  <si>
    <t>临床操作X线透视引导</t>
  </si>
  <si>
    <t>X线透视引导辅助操作费（机械臂-二维成像）</t>
  </si>
  <si>
    <t>通过各种类型机械臂扫描形成二维图像，为手术或治疗操作提供可视化条件。</t>
  </si>
  <si>
    <t>所定价格涵盖设备准备、透视、引导、撤除、处理用物，及必要时进行三维重建等步骤所需的人力资源、设备运转成本与基本物质资源消耗。</t>
  </si>
  <si>
    <t>1.计价时间以引导实际使用时间为准。
2.单次引导以半小时为基础计价，超出部分每增加半小时按一定比例100%叠加计价，超过1.5小时按1.5小时收费</t>
  </si>
  <si>
    <t>临床操作C/U/G形臂引导
术中透视</t>
  </si>
  <si>
    <t>X线透视引导辅助操作费（机械臂-三维成像）</t>
  </si>
  <si>
    <t>通过各种类型机械臂扫描直接形成三维图像，为手术或治疗操作提供可视化条件。</t>
  </si>
  <si>
    <t>X线透视引导辅助操作费（数字减影）</t>
  </si>
  <si>
    <t>通过数字减影透视技术，为手术或治疗操作提供可视化条件。</t>
  </si>
  <si>
    <t>所定价格涵盖设备准备、引导、撤除、处理用物等步骤所需的人力资源、设备运转成本与基本物质资源消耗。</t>
  </si>
  <si>
    <t>1.计价时间以引导实际使用时间为准。
2.单次引导以半小时为基础计价，超出部分每增加半小时按50%叠加计价，超过1.5小时按1.5小时收费。</t>
  </si>
  <si>
    <t>临床操作数字减影(DSA)引导</t>
  </si>
  <si>
    <t>计算机体层扫描引导辅助操作费</t>
  </si>
  <si>
    <t>通过计算机体层扫描或透视成像，为手术或治疗操作提供可视化条件。</t>
  </si>
  <si>
    <t>所定价格涵盖设备准备、扫描、引导、撤除、处理用物等步骤所需的人力资源、设备运转成本与基本物质资源消耗。</t>
  </si>
  <si>
    <t>1.操作过程中不与相应部位计算机体层扫描（CT）检查同时收取。
2.计价时间以引导实际使用时间为准。
3.单次引导以半小时为基础计价，超出部分每增加半小时按50%叠加计价，超过1小时按1小时收费。</t>
  </si>
  <si>
    <t>临床操作CT引导</t>
  </si>
  <si>
    <t>磁共振引导辅助操作费</t>
  </si>
  <si>
    <t>通过磁共振引导，为手术或治疗操作提供可视化条件。</t>
  </si>
  <si>
    <t>1.操作过程中不与相应部位磁共振（MR）检查同时收取。
2.计价时间以引导实际使用时间为准。
3.单次引导以半小时为基础计价，超出部分每增加半小时按50%叠加计价，超过1.5小时按1.5小时收费。</t>
  </si>
  <si>
    <t>磁共振三维导航定位
磁共振增强三维导航定位
临床操作磁共振引导</t>
  </si>
  <si>
    <t>超声引导辅助操作费（治疗）</t>
  </si>
  <si>
    <t>通过超声技术，为治疗提供可视化条件。</t>
  </si>
  <si>
    <t>所定价格涵盖设备准备、超声引导、撤除、处理用物等步骤所需的人力资源、设备运转成本与基本物质资源消耗。</t>
  </si>
  <si>
    <r>
      <rPr>
        <sz val="12"/>
        <rFont val="宋体"/>
        <charset val="134"/>
      </rPr>
      <t>01彩色多普勒超声加收</t>
    </r>
    <r>
      <rPr>
        <sz val="12"/>
        <color rgb="FFFF0000"/>
        <rFont val="宋体"/>
        <charset val="134"/>
      </rPr>
      <t>100%</t>
    </r>
    <r>
      <rPr>
        <sz val="12"/>
        <rFont val="宋体"/>
        <charset val="134"/>
      </rPr>
      <t xml:space="preserve">
11便携式超声引导减收</t>
    </r>
    <r>
      <rPr>
        <sz val="12"/>
        <color rgb="FFFF0000"/>
        <rFont val="宋体"/>
        <charset val="134"/>
      </rPr>
      <t>30%</t>
    </r>
  </si>
  <si>
    <t>10分钟</t>
  </si>
  <si>
    <t>1.计价时间以引导实际使用时间为准。
2.单次引导以10分钟为基础计价，超出时间每增加10分钟按100%叠加计价，超过半小时按半小时收费。</t>
  </si>
  <si>
    <t>临床操作B超引导
临床操作彩色多普勒超声引导</t>
  </si>
  <si>
    <t>超声引导辅助操作费（治疗）-彩色多普勒超声（加收）</t>
  </si>
  <si>
    <t>超声引导辅助操作费（治疗）-便携式超声引导</t>
  </si>
  <si>
    <t>超声引导辅助操作费（手术）</t>
  </si>
  <si>
    <t>通过超声技术，为手术提供可视化条件。</t>
  </si>
  <si>
    <r>
      <rPr>
        <sz val="12"/>
        <color rgb="FF000000"/>
        <rFont val="宋体"/>
        <charset val="134"/>
      </rPr>
      <t>01彩色多普勒超声加收</t>
    </r>
    <r>
      <rPr>
        <sz val="12"/>
        <color rgb="FFFF0000"/>
        <rFont val="宋体"/>
        <charset val="134"/>
      </rPr>
      <t>100%</t>
    </r>
    <r>
      <rPr>
        <sz val="12"/>
        <color rgb="FF000000"/>
        <rFont val="宋体"/>
        <charset val="134"/>
      </rPr>
      <t xml:space="preserve">
11便携式超声引导减收</t>
    </r>
    <r>
      <rPr>
        <sz val="12"/>
        <color rgb="FFFF0000"/>
        <rFont val="宋体"/>
        <charset val="134"/>
      </rPr>
      <t>30%</t>
    </r>
  </si>
  <si>
    <t>1.计价时间以引导实际使用时间为准。
2.单次引导以半小时为基础计价，超出部分每增加半小时按100%叠加计价，超过1.5小时按1.5小时收费</t>
  </si>
  <si>
    <t>超声引导辅助操作费（手术）-彩色多普勒超声（加收）</t>
  </si>
  <si>
    <t>超声引导辅助操作费（手术）-便携式超声引导</t>
  </si>
  <si>
    <t>手术机械臂辅助操作费（导航）</t>
  </si>
  <si>
    <t>通过手术机械臂平台，操控手术器械，参与导航、定位等引导操作。</t>
  </si>
  <si>
    <t>所定价格涵盖设备准备、体位摆放、制定计划、导航、定位、撤除、处理用物、数据处理与上传存储（含数字方式）等步骤所需的人力资源、以及配套使用的器械耗材、设备运转成本与基本物质资源消耗。</t>
  </si>
  <si>
    <r>
      <rPr>
        <sz val="12"/>
        <color theme="1" tint="0.05"/>
        <rFont val="宋体"/>
        <charset val="134"/>
      </rPr>
      <t>1.不与“手术路径导航辅助操作费”同时收取。
2.单台设备同时具备导航、部分执行、精准执行中的两项或三项功能的，医疗机构实际收费时，按收费标准最高的医疗服务价格项目计费，不叠加计费。</t>
    </r>
    <r>
      <rPr>
        <u/>
        <sz val="12"/>
        <color theme="1" tint="0.05"/>
        <rFont val="宋体"/>
        <charset val="134"/>
      </rPr>
      <t xml:space="preserve">
</t>
    </r>
    <r>
      <rPr>
        <sz val="12"/>
        <color theme="1" tint="0.05"/>
        <rFont val="宋体"/>
        <charset val="134"/>
      </rPr>
      <t>3.医疗机构未上传医疗数据和设备运行记录的，减收200元。</t>
    </r>
  </si>
  <si>
    <t>人工智能辅助治疗技术</t>
  </si>
  <si>
    <t>手术机械臂辅助操作费（参与执行）</t>
  </si>
  <si>
    <t>通过手术机械臂平台，以映射控制的方式，辅助医务人员操控手术器械，参与完成构建通道、打孔或切割中的一个或若干个手术步骤。</t>
  </si>
  <si>
    <t>所定价格涵盖设备准备、体位摆放、制定计划、导航、定位、探查、调节、控制机械臂完成部分手术操作、撤除、处理用物、数据处理与上传存储（含数字方式）等步骤所需的人力资源、以及配套使用的器械耗材、设备运转成本与基本物质资源消耗。</t>
  </si>
  <si>
    <t>1.不与“手术路径导航辅助操作费”同时收取。
2.单台设备同时具备导航、部分执行、精准执行中的两项或三项功能的，医疗机构实际收费时，按收费标准最高的医疗服务价格项目计费，不叠加计费。
3.医疗机构未上传医疗数据和设备运行记录的，减收200元。</t>
  </si>
  <si>
    <t>手术机械臂辅助操作费（精准执行）</t>
  </si>
  <si>
    <t>通过手术机械臂平台，以映射控制的方式，辅助医务人员操控手术器械精准完成手术的全部步骤，或精准完成手术中器官、组织的切除、重建、修复等全部关键步骤。</t>
  </si>
  <si>
    <t>所定价格涵盖设备准备、体位摆放、制定计划、导航、定位、探查、调节、控制机械臂完成手术操作、撤除、处理用物、数据处理与上传存储（含数字方式）等步骤所需的人力资源、以及配套使用的器械耗材、设备运转成本与基本物质资源消耗。</t>
  </si>
  <si>
    <t>远程手术辅助操作费</t>
  </si>
  <si>
    <t>通过计算机平台远程操控手术器械，精准完成手术的全部步骤，或精准完成手术中器官、组织的切除、重建、修复等全部关键步骤。</t>
  </si>
  <si>
    <t>1.不与“手术导航辅助操作费”“手术机械臂辅助操作费”同时收取。
2.本项目收费标准与主手术对应价格项目挂钩，以患者接受手术的地区价格为基数，按一定系数进行加收。
3.医疗机构未上传医疗数据和设备运行记录的，减收100元。</t>
  </si>
  <si>
    <t>附件？</t>
  </si>
  <si>
    <t>口腔类医疗服务价格项目立项指南</t>
  </si>
  <si>
    <t>使用说明：
1.口腔类医疗服务价格项目立项指南，以口腔治疗为重点，按照口腔治疗方式设立价格项目。
2.口腔类医疗服务价格项目立项指南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口腔类医疗服务价格项目立项指南所称“加收项”，指同一项目以不同方式提供或在不同场景应用时，确有必要制定差异化收费标准而细分的一类子项，包括在原项目价格基础上增加或减少收费的情况，具体的加/减收标准（加/减收率或加/减收金额）由具体的价格项目设置；实际应用中，同时涉及多个加收项的，以项目单价为基础计算相应的加/减收水平后，据实收费。
4.口腔类医疗服务价格项目立项指南所称“扩展项”，指同一项目下以不同方式提供或在不同场景应用时，只扩展价格项目适用范围、不额外加价的一类子项，子项的价格按主项目执行。
5.口腔类医疗服务价格项目立项指南所称"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车针、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6.口腔类医疗服务价格项目立项指南中涉及“包括……”“…… 等”的，属于开放型表述，所指对象不仅局限于表述中列明的事项，也包括未列明的同类事项。
7.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8.口腔种植类立项指南中“口腔内植骨费”项目，扩大其服务产出适用范围，不仅局限种植牙所用，口腔学科中“牙槽骨增量手术费”和“牙周植骨费”可按照此项目执行计费。
9.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10.在本医疗机构开展错合矫治治疗时，方案设计属诊查治疗应尽事项，不得同时收取设计费。
11.口腔类医疗服务价格项目立项指南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12.口腔类医疗服务价格项目立项指南可收费医用耗材：矫治器、下颌前移器、特殊缝线、止血材料、唇弓、功能丝、扩弓器、托槽、合导板、附着体、保持器、膜片、腭护板、种植支抗钉、拔髓针、修复材料、充填材料(仅限活髓保存治疗费、根尖屏障手术费、牙拔除费、阻生牙拔除费、预防性拔牙窝组织封闭费、牙移植费、口腔良性肿物切除费、颌骨病变刮切费（口内）、颌骨病变刮切费（颌面部）、牙槽突骨折复位固定费、下牙槽神经探查解剖费、口腔上颌窦瘘修补费、口内游离软组织移植费、牙周翻瓣费、引导性牙周组织再生费、皮质骨切开费项目下可单独收费)、牙周塞治剂、漂白剂、预成冠、补片、屏障膜、内固定材料、人工骨、基托、成品牙、贴面材料、表面材料、义齿支架、桩钉、衬垫材料、印模帽、替代体、种植基台、固位体、赝复体、义眼、人工胶原瓣、人工皮，特殊缝线、止血材料。</t>
  </si>
  <si>
    <t>乳牙期错合矫治费(常规)</t>
  </si>
  <si>
    <t>通过矫治器安装调整进行乳牙错合畸形的早期矫治。</t>
  </si>
  <si>
    <t>所定价格涵盖准备、方案设计、矫治器安装、调整评估、加力、拆除、处理用物等步骤所需的人力资源和基本物质资源消耗。</t>
  </si>
  <si>
    <t>本项目所称“疗程”指：从错合矫治治疗开始到结束。</t>
  </si>
  <si>
    <t>咬合创伤的正畸治疗
复杂咬合创伤的正畸治疗
乳牙期安氏Ⅰ类错合正畸治疗
乳牙期安氏Ⅱ类错合正畸治疗
乳牙期安氏Ⅲ类错合正畸治疗
无托槽隐形矫治器复诊处置
功能矫治器复诊处置
活动矫治器复诊处置
固定矫治器复诊处置
舌侧固定矫治器复诊处置
牵张器加力调整
拆除口内牙齿固定装置
口腔黏膜激光治疗
唇弓制备
邻面去釉
复杂唇弓器制备
带环制备</t>
  </si>
  <si>
    <t>乳牙期错合矫治费(复杂)</t>
  </si>
  <si>
    <t>通过矫治器安装调整进行疑难复杂情况的乳牙错合畸形的早期矫治。</t>
  </si>
  <si>
    <t>1.本项目所称“复杂”指：骨性Ⅲ类、上颌或上牙弓狭窄、伴颅颌面先天畸形、后牙反合或锁合的情况。
2.本项目所称“疗程”指：从错合矫治治疗开始到结束。</t>
  </si>
  <si>
    <t>正颌外科手术前后的正畸治疗
复杂唇腭裂序列正畸治疗
乳牙期复杂安氏Ⅰ类错合正畸治疗
乳牙期复杂安氏Ⅱ类错合正畸治疗
乳牙期复杂安氏Ⅲ类错合正畸治疗
乳牙期颜面不对称畸形正畸治疗</t>
  </si>
  <si>
    <t>替牙期Ⅰ类错合矫治费(常规)</t>
  </si>
  <si>
    <t>通过矫治器安装调整进行替牙期Ⅰ类错合畸形的早期矫治。</t>
  </si>
  <si>
    <t>牙周病伴错合畸形活动矫治器正畸治疗
牙周病伴错合畸形正畸治疗
替牙期安氏Ⅰ类错合固定矫治器正畸治疗</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</si>
  <si>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</si>
  <si>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</si>
  <si>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
2.本项目所称“疗程”指：从错合矫治治疗开始到结束。</t>
  </si>
  <si>
    <t>复杂颞下颌关节病的正畸辅助治疗
替牙期复杂安氏Ⅰ类错合固定矫治器正畸治疗
替牙期安氏Ⅰ类错合活动矫治器正畸治疗</t>
  </si>
  <si>
    <t>替牙期Ⅱ类错合矫治费(常规)</t>
  </si>
  <si>
    <t>通过矫治器安装调整进行替牙期Ⅱ类错合畸形的早期矫治。</t>
  </si>
  <si>
    <t>替牙期安氏Ⅱ类错合活动矫治器正畸治疗
替牙期安氏Ⅱ类错合固定矫治器正畸治疗
替牙期骨性Ⅱ类错合正畸治疗</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</si>
  <si>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</si>
  <si>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</si>
  <si>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
2.本项目所称“疗程”指：从错合矫治治疗开始到结束。</t>
  </si>
  <si>
    <t>替牙期复杂安氏Ⅱ类错合活动矫治器正畸治疗
替牙期复杂安氏Ⅱ类错合固定矫治器正畸治疗
替牙期复杂骨性Ⅱ类错合正畸治疗</t>
  </si>
  <si>
    <t>替牙期Ⅲ类错合矫治费(常规)</t>
  </si>
  <si>
    <t>通过矫治器安装调整进行替牙期Ⅲ类错合畸形的早期矫治。</t>
  </si>
  <si>
    <t>替牙期安氏Ⅲ类错合活动矫治器正畸治疗
替牙期安氏Ⅲ类错合固定矫治器正畸治疗
替牙期安氏Ⅲ类错合功能矫治器正畸治疗</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</si>
  <si>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</si>
  <si>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</si>
  <si>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
2.本项目所称“疗程”指：从错合矫治治疗开始到结束。</t>
  </si>
  <si>
    <t>替牙期颜面不对称畸形的正畸治疗
替牙期复杂安氏Ⅲ类错合活动矫治器正畸治疗
替牙期复杂安氏Ⅲ类错合固定矫治器正畸治疗
替牙期复杂安氏Ⅲ类错合功能矫治器正畸治疗</t>
  </si>
  <si>
    <t>恒牙期Ⅰ类错合矫治费(常规)</t>
  </si>
  <si>
    <t>通过矫治器安装调整进行恒牙期Ⅰ类错合畸形的矫治。</t>
  </si>
  <si>
    <t>1.在同一家医疗机构正畸治疗结束，复发病例再次矫治，每例按疗程费用的50%计价收费。
2.本项目所称“疗程”指：从错合矫治治疗开始到结束。</t>
  </si>
  <si>
    <t>恒牙期安氏Ⅰ类错合固定矫治器正畸治疗
成人安氏Ⅰ类错合固定矫治器正畸治疗</t>
  </si>
  <si>
    <t>恒牙期Ⅱ类错合矫治费(常规)</t>
  </si>
  <si>
    <t>通过矫治器安装调整进行恒牙期Ⅱ类错合畸形的矫治。</t>
  </si>
  <si>
    <t>恒牙期安氏Ⅱ类错合功能矫治器正畸治疗
恒牙期安氏Ⅱ类错合固定矫治器正畸治疗
成人安氏Ⅱ类错合固定矫治器正畸治疗
恒牙期骨性Ⅱ类错合固定矫治器正畸治疗</t>
  </si>
  <si>
    <t>恒牙期Ⅱ类错合矫治费(复杂)</t>
  </si>
  <si>
    <t>通过矫治器安装调整进行疑难复杂情况的恒牙期Ⅱ类错合畸形的矫治。</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</si>
  <si>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</si>
  <si>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恒牙期复杂安氏Ⅱ类错合固定矫治器正畸治疗
成人复杂安氏Ⅱ类错合固定矫治器正畸治疗
恒牙期复杂骨性Ⅱ类错合固定矫治器正畸治疗</t>
  </si>
  <si>
    <t>恒牙期Ⅲ类错合矫治费(常规)</t>
  </si>
  <si>
    <t>通过矫治器安装调整进行恒牙期Ⅲ类错合畸形的矫治。</t>
  </si>
  <si>
    <t>唇腭裂序列正畸治疗
颞下颌关节病的正畸辅助治疗
恒牙期安氏Ⅲ类错合固定矫治器正畸治疗
成人安氏Ⅲ类错合固定矫治器正畸治疗
恒牙期骨性Ⅲ类错合固定矫治器正畸治疗</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</si>
  <si>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</si>
  <si>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</si>
  <si>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</si>
  <si>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恒牙期复杂安氏Ⅲ类错合固定矫治器正畸治疗
成人复杂安氏Ⅲ类错合固定矫治器正畸治疗
恒牙期复杂骨性Ⅲ类错合固定矫治器正畸治疗</t>
  </si>
  <si>
    <t>恒牙期I类错合矫形功能治疗费</t>
  </si>
  <si>
    <t>通过针对性矫治器的安装进行恒牙期I类错合畸形的矫形和功能治疗。</t>
  </si>
  <si>
    <t>本项目所称“疗程”指：从错合矫形治疗开始到结束。</t>
  </si>
  <si>
    <t>恒牙期复杂安氏Ⅰ类错合固定矫治器正畸治疗
成人复杂安氏Ⅰ类错合固定矫治器正畸治疗</t>
  </si>
  <si>
    <t>恒牙期Ⅱ类错合矫形功能治疗费</t>
  </si>
  <si>
    <t>通过针对性矫治器的安装进行恒牙期Ⅱ类错合畸形的矫形和功能治疗。</t>
  </si>
  <si>
    <t>恒牙期颜面不对称畸形的正畸治疗
恒牙期复杂安氏Ⅱ类错合功能矫治器正畸治疗</t>
  </si>
  <si>
    <t>恒牙期Ⅲ类错合矫形功能治疗费</t>
  </si>
  <si>
    <t>通过针对性矫治器的安装进行恒牙期III类错合畸形的矫形和功能治疗。</t>
  </si>
  <si>
    <t>复杂颅颌面畸形的辅助正畸治疗
重度牙周病伴错合畸形正畸治疗</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</si>
  <si>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</si>
  <si>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</si>
  <si>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</si>
  <si>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新生儿唇腭裂术前修复矫治器制备
口腔功能模型制备
腭裂腭护板制作
面部模型制备</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</si>
  <si>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</si>
  <si>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</si>
  <si>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</si>
  <si>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睡眠呼吸暂停综合征的正畸辅助治疗</t>
  </si>
  <si>
    <t>局部正畸矫治费</t>
  </si>
  <si>
    <t>使用局部矫治器矫治一个象限内的牙齿伸长、倾斜、间隙关闭或开展、微小牙齿移动等矫治。</t>
  </si>
  <si>
    <t>象限•疗程</t>
  </si>
  <si>
    <t>1.全口共4个象限。2.累计价收费超过全口价格，按照全口价格计价收费。</t>
  </si>
  <si>
    <t>局部矫治器正畸治疗</t>
  </si>
  <si>
    <t>口腔固定保持器安装费</t>
  </si>
  <si>
    <t>为需要正畸治疗后进行固定保持的患者安装固定保持器。</t>
  </si>
  <si>
    <t>所定价格涵盖准备、安装、调试、处理用物等步骤所需的人力资源和基本物质资源消耗。</t>
  </si>
  <si>
    <t>单颌</t>
  </si>
  <si>
    <t>活动正畸保持器治疗(制戴活动矫正器)
制戴固定式缺隙保持器
制戴活动式缺隙保持器
压膜式正畸保持器治疗
固定式正畸保持器治疗</t>
  </si>
  <si>
    <t>口腔固定保持器拆除费</t>
  </si>
  <si>
    <t>为需要拆除固定保持器的患者去除固定保持器。</t>
  </si>
  <si>
    <t>所定价格涵盖准备、拆除、处理用物等步骤所需的人力资源和基本物质资源消耗。</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</si>
  <si>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</si>
  <si>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</si>
  <si>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</si>
  <si>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1.完成1个疗程计价收费1次；在本医疗机构中开展的矫治不得同时收取设计价收费。2.不含放射检查费用。</t>
  </si>
  <si>
    <t>诊断性排牙试验
错合畸形诊断设计
错合畸形二维诊断设计
错合畸形三维诊断设计
常规面部与口内照相
口腔常规模型制备
正畸记存模型制备</t>
  </si>
  <si>
    <t>正畸支抗钉植入费</t>
  </si>
  <si>
    <t>通过将正畸支抗钉植入颌骨协助完成正畸治疗。</t>
  </si>
  <si>
    <t>所定价格涵盖手术计划、术区准备、消毒、植入、处理用物等步骤所需的人力资源和基本物质资源消耗。</t>
  </si>
  <si>
    <t>每钉</t>
  </si>
  <si>
    <t>牙根牵引费</t>
  </si>
  <si>
    <t>通过牵引方法将冠根折或根折的外伤牙齿牵引至龈上。</t>
  </si>
  <si>
    <t>所定价格涵盖准备、切开、粘接或制戴、牵引、加力、调整、处理用物等步骤所需的人力资源和基本物质资源消耗。</t>
  </si>
  <si>
    <t>牙</t>
  </si>
  <si>
    <t>前牙根折根牵引术</t>
  </si>
  <si>
    <t>牙髓活力测验费</t>
  </si>
  <si>
    <t>通过设备检查评估牙髓活力状态。</t>
  </si>
  <si>
    <t>所定价格涵盖准备、隔离、测验、评估、处理用物等步骤所需的人力资源和基本物质资源消耗。</t>
  </si>
  <si>
    <t>牙髓电活力检查</t>
  </si>
  <si>
    <t>橡皮障隔离费</t>
  </si>
  <si>
    <t>通过专用的橡皮障套装隔开接受治疗的牙齿与口腔。</t>
  </si>
  <si>
    <t>所定价格涵盖准备、隔离、处理用物等步骤所需的人力资源和基本物质资源消耗。</t>
  </si>
  <si>
    <t>橡皮障隔湿治疗</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</si>
  <si>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</si>
  <si>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</si>
  <si>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</si>
  <si>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</si>
  <si>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开髓引流术
牙髓摘除术</t>
  </si>
  <si>
    <t>牙体开髓引流费-儿童(加收)</t>
  </si>
  <si>
    <t>牙髓失活费</t>
  </si>
  <si>
    <t>通过失活剂去除牙髓的活性。</t>
  </si>
  <si>
    <t>所定价格涵盖准备、开髓、放置失活剂、处理用物等步骤所需的人力资源和基本物质资源消耗。</t>
  </si>
  <si>
    <t>牙髓失活术</t>
  </si>
  <si>
    <t>牙髓失活费-儿童（加收）</t>
  </si>
  <si>
    <t>干髓治疗费</t>
  </si>
  <si>
    <t>通过干髓剂使牙髓保持干尸化。</t>
  </si>
  <si>
    <t>所定价格涵盖准备、开髓、去除冠髓、放置干髓剂、处理用物等步骤所需的人力资源和基本物质资源消耗。</t>
  </si>
  <si>
    <t>干髓术</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</si>
  <si>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</si>
  <si>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</si>
  <si>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</si>
  <si>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</si>
  <si>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</si>
  <si>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简单根管预备
根管长度测量
复杂根管预备
激光根管预备
钙化桥打通术</t>
  </si>
  <si>
    <t>根管预备费-儿童（加收）</t>
  </si>
  <si>
    <t>根管预备费-根管异常（加收）</t>
  </si>
  <si>
    <t>根管冲洗费</t>
  </si>
  <si>
    <t>对根管进行冲洗消毒及感染控制。</t>
  </si>
  <si>
    <t>所定价格涵盖准备、冲洗、处理用物等步骤所需的人力资源和基本物质资源消耗。</t>
  </si>
  <si>
    <t>超声根管预备</t>
  </si>
  <si>
    <t>根管冲洗费-根管封药费（扩展）</t>
  </si>
  <si>
    <t>根管充填费</t>
  </si>
  <si>
    <t>通过向根管内充填，封闭根管系统。</t>
  </si>
  <si>
    <t>所定价格涵盖准备、充填、处理用物，必要时加压充填等步骤所需的人力资源和基本物质资源消耗。</t>
  </si>
  <si>
    <t>根管冷牙胶侧压充填术
根管热塑牙胶垂直加压充填术
根管常温牙胶注射式加压充填术</t>
  </si>
  <si>
    <t>根管充填费-儿童（加收）</t>
  </si>
  <si>
    <t>根管充填费-根管异常（加收）</t>
  </si>
  <si>
    <t>根管充填费-乳牙根管充填费（扩展）</t>
  </si>
  <si>
    <t>根管再治疗费</t>
  </si>
  <si>
    <t>针对牙髓治疗后出现的问题进行的治疗。</t>
  </si>
  <si>
    <t>所定价格涵盖准备、取出、建立通道、处理用物等步骤所需的人力资源和基本物质资源消耗。</t>
  </si>
  <si>
    <t>根管再治疗
显微根管治疗</t>
  </si>
  <si>
    <t>根管内异物取出费</t>
  </si>
  <si>
    <t>取出存留在根管内的异物。</t>
  </si>
  <si>
    <t>所定价格涵盖准备、确定位置、取出、处理用物等步骤所需的人力资源和基本物质资源消耗。</t>
  </si>
  <si>
    <t>根管内分离器械取出术</t>
  </si>
  <si>
    <t>根管内异物取出费-根尖段异物取出（加收）</t>
  </si>
  <si>
    <t>根尖诱导成形费</t>
  </si>
  <si>
    <t>诱导牙根继续发育或根尖封闭。</t>
  </si>
  <si>
    <t>所定价格涵盖手术计划、术区准备、消毒、开髓、去除、干燥、诱导、处理用物等步骤所需的人力资源和基本物质资源消耗。</t>
  </si>
  <si>
    <t>根尖诱导成形术</t>
  </si>
  <si>
    <t>根尖屏障手术费</t>
  </si>
  <si>
    <t>针对根尖孔未闭合或较宽大的情况，封闭根尖段建立屏障。</t>
  </si>
  <si>
    <t>所定价格涵盖手术计划、术区准备、清洁、填充、处理用物等步骤所需的人力资源和基本物质资源消耗。</t>
  </si>
  <si>
    <t>盖髓材料(MTA、BP、三氧化物聚合体)可单独收费</t>
  </si>
  <si>
    <t>髓腔穿孔充填修补术</t>
  </si>
  <si>
    <t>根尖屏障手术费-髓腔穿孔修补费（扩展）</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</si>
  <si>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</si>
  <si>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</si>
  <si>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</si>
  <si>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</si>
  <si>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显微镜下根管外科手术
根管壁穿孔修补术
超声根尖倒充填术
根尖倒充填术
根尖搔刮术
根尖切除术</t>
  </si>
  <si>
    <t>根尖手术费-复杂根尖手术（加收）</t>
  </si>
  <si>
    <t>活髓保存治疗费</t>
  </si>
  <si>
    <t>通过处理暴露牙髓清除感染，保存正常牙髓。</t>
  </si>
  <si>
    <t>所定价格涵盖准备、去除、冲洗、盖髓、处理用物等步骤所需的人力资源和基本物质资源消耗。</t>
  </si>
  <si>
    <t>直接盖髓术
活髓切断术
间接盖髓术</t>
  </si>
  <si>
    <t>活髓保存治疗费-间接盖髓</t>
  </si>
  <si>
    <t>牙髓再生治疗费</t>
  </si>
  <si>
    <t>清除根管内感染，借助多种方式促进根管内牙髓样组织再生及牙根生长。</t>
  </si>
  <si>
    <t>所定价格涵盖准备、根管内引血、封闭、处理用物等步骤所需的人力资源和基本物质资源消耗。</t>
  </si>
  <si>
    <t>牙髓再生治疗费-自体血支架制备（加收）</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</si>
  <si>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</si>
  <si>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</si>
  <si>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</si>
  <si>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</si>
  <si>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牙体缺损直接粘接修复术
牙体缺损充填术
非金属类充填体抛光术
纸蜡咬合图像分析检查
金属类充填体抛光术
辅助性调合治疗</t>
  </si>
  <si>
    <t>牙体缺损直接粘接修复费
-儿童（加收）</t>
  </si>
  <si>
    <t>牙体缺损直接粘接修复费
-牙体大面积缺损（加收）</t>
  </si>
  <si>
    <t>牙体缺损直接粘接修复费
-暂封</t>
  </si>
  <si>
    <t>牙体缺损直接粘接修复费
-银汞合金充填</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</si>
  <si>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</si>
  <si>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</si>
  <si>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</si>
  <si>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微创修复术
光固化树脂贴面修复术</t>
  </si>
  <si>
    <t>前牙形态修复费-舌腭面形态辅助修复（加收）</t>
  </si>
  <si>
    <t>窝沟封闭费</t>
  </si>
  <si>
    <t>封闭牙齿窝沟。</t>
  </si>
  <si>
    <t>所定价格涵盖准备、清洁、冲洗、酸蚀、干燥、封闭窝沟、光照固化、调合、抛光、处理用物等步骤所需的人力资源和基本物质资源消耗。</t>
  </si>
  <si>
    <t>窝沟封闭术</t>
  </si>
  <si>
    <t>氟防龋治疗费</t>
  </si>
  <si>
    <t>通过涂布氟化物预防龋齿。</t>
  </si>
  <si>
    <t>所定价格涵盖准备、清洁、涂布、处理用物等步骤所需的人力资源和基本物质资源消耗。</t>
  </si>
  <si>
    <t>氟防龋治疗</t>
  </si>
  <si>
    <t>牙脱敏治疗费</t>
  </si>
  <si>
    <t>通过各种方式处理牙面降低牙敏感症状。</t>
  </si>
  <si>
    <t>所定价格涵盖准备、清洁、脱敏、处理用物等步骤所需的人力资源和基本物质资源消耗。</t>
  </si>
  <si>
    <t>药物脱敏治疗
牙列套脱敏治疗
激光脱敏治疗</t>
  </si>
  <si>
    <t>牙齿内漂白费</t>
  </si>
  <si>
    <t>通过在牙齿内部使用药物去除牙齿中的有机着色物而使牙着色变浅。</t>
  </si>
  <si>
    <t>所定价格涵盖准备、清洁、比色、漂白脱色、处理用物等步骤所需的人力资源和基本物质资源消耗。</t>
  </si>
  <si>
    <t>1.美容整形常用项目。2.单次漂白费用不能超过“全口牙齿漂白费”费用。</t>
  </si>
  <si>
    <t>牙齿内漂白术
测色仪测色
牙齿脱色术</t>
  </si>
  <si>
    <t>牙齿内漂白费-牙脱色费（扩展）</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</si>
  <si>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</si>
  <si>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</si>
  <si>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</si>
  <si>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美容整形常用项目。</t>
  </si>
  <si>
    <t>牙齿冷光漂白术
牙列套漂白术</t>
  </si>
  <si>
    <t>全口牙齿漂白费-牙列套漂白费（扩展）</t>
  </si>
  <si>
    <t>预成冠修复费</t>
  </si>
  <si>
    <t>针对大面积牙体缺损进行预成冠修复。</t>
  </si>
  <si>
    <t>所定价格涵盖准备、预备、预成冠调改、粘结、调合、处理用物等步骤所需的人力资源和基本物质资源消耗。</t>
  </si>
  <si>
    <t>乳磨牙金属预成冠修复</t>
  </si>
  <si>
    <t>牙拔除费</t>
  </si>
  <si>
    <t>通过手术拔除牙齿。</t>
  </si>
  <si>
    <t>所定价格涵盖手术计划、术区准备、消毒、分离龈、拔除、取出根、冲洗、清理、止血、处理用物等步骤所需的人力资源和基本物质资源消耗。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</si>
  <si>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
2、乳牙减收50%。</t>
  </si>
  <si>
    <t>乳牙拔除术
恒前牙拔除术
恒前磨牙拔除术
恒磨牙拔除术
微创复杂牙拔除术
骨融合牙拔除术
半牙拔除术
弓外牙拔除术</t>
  </si>
  <si>
    <t>牙拔除费-复杂牙拔除（加收）</t>
  </si>
  <si>
    <t>牙拔除费-乳牙</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</si>
  <si>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</si>
  <si>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</si>
  <si>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</si>
  <si>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</si>
  <si>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萌出阻生牙拔除术
未完全萌出阻生牙拔除术
骨性埋藏阻生牙拔除术</t>
  </si>
  <si>
    <t>阻生牙拔除费-复杂阻生牙拔除（加收）</t>
  </si>
  <si>
    <t>阻生牙拔除费-多生牙拔除费（扩展）</t>
  </si>
  <si>
    <t>阻生牙开窗助萌费</t>
  </si>
  <si>
    <t>通过手术去除阻生牙萌出阻力。</t>
  </si>
  <si>
    <t>所定价格涵盖手术计划、术区准备、消毒、切开、显露牙、冲洗、缝合、止血、处理用物等步骤所需的人力资源和基本物质资源消耗。</t>
  </si>
  <si>
    <t>软组织内阻生恒牙开窗助萌术
骨阻生恒牙开窗助萌术</t>
  </si>
  <si>
    <t>阻生牙开窗助萌费-骨阻生开窗助萌（加收）</t>
  </si>
  <si>
    <t>阻生牙牙冠切除费</t>
  </si>
  <si>
    <t>通过手术切除阻生牙牙冠。</t>
  </si>
  <si>
    <t>所定价格涵盖手术计划、术区准备、消毒、切开、分离、去骨、截冠、修整、冲洗、缝合、止血、处理用物等步骤所需的人力资源和基本物质资源消耗。</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</si>
  <si>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</si>
  <si>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</si>
  <si>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</si>
  <si>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</si>
  <si>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拔牙创面搔刮术
牙槽骨烧伤清创术</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</si>
  <si>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</si>
  <si>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</si>
  <si>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</si>
  <si>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阻生智齿龈瓣修整术</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</si>
  <si>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</si>
  <si>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</si>
  <si>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</si>
  <si>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
骨粉、骨膜、钛膜、胶原质可单独收费</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</si>
  <si>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</si>
  <si>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</si>
  <si>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</si>
  <si>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牙移植术
牙再植术</t>
  </si>
  <si>
    <t>牙移植费-牙再植费（扩展）</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</si>
  <si>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</si>
  <si>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</si>
  <si>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</si>
  <si>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</si>
  <si>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口腔黏膜小肿物切除术
龈瘤切除术
口内黏膜下粘液囊肿切除术</t>
  </si>
  <si>
    <t>口腔良性肿物切除费-软组织缺损修复（加收）</t>
  </si>
  <si>
    <t>口腔系带修整费</t>
  </si>
  <si>
    <t>通过手术调整口腔系带。</t>
  </si>
  <si>
    <t>所定价格涵盖手术计划、术区准备、消毒、切开、修整、缝合、处理用物等步骤所需的人力资源和基本物质资源消耗。</t>
  </si>
  <si>
    <t>前庭沟加深术
唇颊沟加深术
唇系带成形术
颊系带成形术
舌系带成形术</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</si>
  <si>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</si>
  <si>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</si>
  <si>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</si>
  <si>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口内入路下颌骨囊肿摘除术
根尖囊肿摘除术</t>
  </si>
  <si>
    <t>颌骨病变刮切费（颌面部）</t>
  </si>
  <si>
    <t>口外入路治疗颌骨内的良性病变。</t>
  </si>
  <si>
    <t>颌骨牙源性病灶刮治术
颌骨骨髓炎病灶刮治术
口外入路下颌骨囊肿摘除术
下颌骨边缘性骨髓炎刮治术
截根术</t>
  </si>
  <si>
    <t>颌骨囊肿减压费</t>
  </si>
  <si>
    <t>通过手术开窗对颌骨囊肿减压。</t>
  </si>
  <si>
    <t>所定价格涵盖手术计划、术区准备、消毒、切开、翻瓣、去骨壁、冲洗、缝合、处理用物等步骤所需的人力资源和基本物质资源消耗。不包含拔牙费用。</t>
  </si>
  <si>
    <t>口腔牵引钉植入费</t>
  </si>
  <si>
    <t>将牵引钉植入颌骨。</t>
  </si>
  <si>
    <t>本项目所称“次”：以3枚牵引钉为基础收费，每增加1枚加收35元，以10枚牵引钉费用封顶。</t>
  </si>
  <si>
    <t>颌骨骨折颌间牵引钉颌间固定术</t>
  </si>
  <si>
    <t>口腔牵引钉取出费</t>
  </si>
  <si>
    <t>将植入的牵引钉取出。</t>
  </si>
  <si>
    <t>所定价格涵盖手术计划、术区准备、消毒、拆除、缝合、处理用物等步骤所需的人力资源和基本物质资源消耗。</t>
  </si>
  <si>
    <t>本项目所称“次”：以3枚牵引钉为基础收费，每增加1枚加收10元，以10枚牵引钉费用封顶。</t>
  </si>
  <si>
    <t>颌间牵引钉拆除术</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</si>
  <si>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</si>
  <si>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</si>
  <si>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</si>
  <si>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</si>
  <si>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颌骨隆突切除术
牙周骨成形术
牙槽骨修整术</t>
  </si>
  <si>
    <t>口腔骨突修整费-复杂骨突（加收）</t>
  </si>
  <si>
    <t>颌间结扎费</t>
  </si>
  <si>
    <t>通过各种方式将上下颌骨间结扎。</t>
  </si>
  <si>
    <t>所定价格涵盖准备、手法复位、固定、结扎、处理用物等步骤所需的人力资源和基本物质资源消耗。不包含牵引钉植入、安装固定装置等。</t>
  </si>
  <si>
    <t>后牙纵折固定术
牙外伤结扎固定术
颌骨骨折牙间钢丝结扎固定术
颌骨骨折颌间结扎固定术
颌骨骨折单颌牙弓夹板结扎固定术</t>
  </si>
  <si>
    <t>颌间结扎费-儿童（加收）</t>
  </si>
  <si>
    <t>颌间结扎拆除费</t>
  </si>
  <si>
    <t>拆除颌间结扎装置。</t>
  </si>
  <si>
    <t>颌间固定物拆除术</t>
  </si>
  <si>
    <t>颌间结扎拆除费-儿童（加收）</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</si>
  <si>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</si>
  <si>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</si>
  <si>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</si>
  <si>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牙槽突骨折结扎固定术
引导骨再生术</t>
  </si>
  <si>
    <t>脓肿切开引流费（口内）</t>
  </si>
  <si>
    <t>切开口内浅表脓肿引流。</t>
  </si>
  <si>
    <t>所定价格涵盖手术计划、术区准备、消毒、切开、引流、冲洗、处理用物等步骤所需的人力资源和基本物质资源消耗。</t>
  </si>
  <si>
    <t>口内脓肿切开引流术</t>
  </si>
  <si>
    <t>脓肿切开引流费（颌面部）</t>
  </si>
  <si>
    <t>切开颌面部浅表脓肿引流。</t>
  </si>
  <si>
    <t>所定价格涵盖手术计划、术区准备、消毒、切开、引流、冲洗、处理用物等步骤所需的人力资源和基本物质资源消耗。不包含口腔颌面颈部间隙感染。</t>
  </si>
  <si>
    <t>颌面部脓肿切开引流术
口底颌下脓肿切开引流术
颌面部多间隙脓肿切开引流术</t>
  </si>
  <si>
    <t>口腔无回吸辅助治疗费</t>
  </si>
  <si>
    <t>通过无回吸设备及技术配合牙齿治疗或口腔外科手术。</t>
  </si>
  <si>
    <t>所定价格涵盖设备准备、配合磨削、切割、牙体预备或窝洞制备等步骤所需的人力资源和基本物质资源消耗。</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</si>
  <si>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</si>
  <si>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</si>
  <si>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</si>
  <si>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
骨粉、骨膜、钛膜、胶原质可单独收费</t>
  </si>
  <si>
    <t>下牙槽神经解剖移位术</t>
  </si>
  <si>
    <t>下牙槽神经探查解剖费-下牙槽神经移位（加收）</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</si>
  <si>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</si>
  <si>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</si>
  <si>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</si>
  <si>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口腔上颌窦瘘黏骨膜瓣转移修补术</t>
  </si>
  <si>
    <t>口内游离软组织移植费</t>
  </si>
  <si>
    <t>通过手术移植局部游离软组织。</t>
  </si>
  <si>
    <t>所定价格涵盖手术计划、术区准备、消毒、切开、翻瓣、制备、固定、缝合及处置、处理用物等步骤所需的人力资源和基本物质资源消耗。</t>
  </si>
  <si>
    <t>牙位</t>
  </si>
  <si>
    <t>不与“牙龈成形费”同时收取</t>
  </si>
  <si>
    <t>临时固定修复费</t>
  </si>
  <si>
    <t>在口内制作临时修复体。</t>
  </si>
  <si>
    <t>所定价格涵盖准备、预备、制作、试戴、咬合检查、调整、抛光、清洁消毒、粘接、处理用物等步骤所需的人力资源和基本物质资源消耗。</t>
  </si>
  <si>
    <t>暂时塑料冠桥修复术
粘结术</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</si>
  <si>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</si>
  <si>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</si>
  <si>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</si>
  <si>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</si>
  <si>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贵金属铸造加工工艺
烤瓷冠桥嵌体修复术
金属冠桥嵌体修复术
瓷贴面修复术
树脂冠桥嵌体贴面间接制作修复术
镀金加工工艺
金沉积加工工艺
调改义齿
激光焊接
铸瓷加工工艺
计算机辅助固定修复体设计
高强度复合陶瓷加工工艺</t>
  </si>
  <si>
    <t>修复体固定修复费-即刻修复（加收）</t>
  </si>
  <si>
    <t>修复体固定修复费-复杂修复体固定修复（加收）</t>
  </si>
  <si>
    <t>桩核修复费</t>
  </si>
  <si>
    <t>通过桩核修复牙体缺损。</t>
  </si>
  <si>
    <t>所定价格涵盖准备、预备、清理、预备、试戴、消毒、塑核或粘固、桩核修整、处理用物等步骤所需的人力资源和基本物质资源消耗。</t>
  </si>
  <si>
    <t>金属桩核修复术
纤维桩核修复术</t>
  </si>
  <si>
    <t>桩核修复费-一体化纤维桩核（加收）</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</si>
  <si>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</si>
  <si>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</si>
  <si>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</si>
  <si>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附着体设计与安装
义齿增加铸造部件
义齿组织面重衬</t>
  </si>
  <si>
    <t>附着体修复费-套筒冠修复费（扩展）</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</si>
  <si>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</si>
  <si>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</si>
  <si>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</si>
  <si>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</si>
  <si>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塑料基托全口义齿
铸造基托全口义齿
咬合重建设计
塑料加高咬合面</t>
  </si>
  <si>
    <t>全口义齿修复费-复杂全口义齿修复（加收）</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</si>
  <si>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</si>
  <si>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</si>
  <si>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</si>
  <si>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</si>
  <si>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弹性假牙龈安装
塑料可摘局部义齿修复术
义齿增加弯制部件
计算机辅助可摘义齿设计</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</si>
  <si>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</si>
  <si>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</si>
  <si>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</si>
  <si>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t>
  </si>
  <si>
    <t>铸造可摘局部义齿修复术</t>
  </si>
  <si>
    <t>铸造支架可摘局部义齿修复费-复杂铸造支架可摘局部义齿修复（加收）</t>
  </si>
  <si>
    <t>颌骨/腭部缺损赝复体修复费（常规）</t>
  </si>
  <si>
    <t>通过赝复体修复颌骨/软腭缺损。</t>
  </si>
  <si>
    <t>所定价格涵盖准备、预备、取印模、制备、试戴、取颌位记录、调改、处理用物等步骤所需的人力资源和基本物质资源消耗。</t>
  </si>
  <si>
    <t>每件</t>
  </si>
  <si>
    <t>上颌骨缺损阻塞器修复
下颌骨带翼导板修复</t>
  </si>
  <si>
    <t>颌骨/腭部缺损赝复体修复费（复杂）</t>
  </si>
  <si>
    <t>通过赝复体修复复杂情况的颌骨/软腭缺损。</t>
  </si>
  <si>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</si>
  <si>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</si>
  <si>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软腭缺损阻塞器修复
软腭抬高器治疗
腭裂术后鼻音计反馈治疗
腭裂常规语音治疗</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</si>
  <si>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</si>
  <si>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</si>
  <si>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</si>
  <si>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</si>
  <si>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义眼眶治疗
颅颌面赝复种植固位
义眼安装
义眼台打孔+义眼安装术
义眼治疗</t>
  </si>
  <si>
    <t>咬合板治疗费</t>
  </si>
  <si>
    <t>通过戴入咬合板调整咬合关系。</t>
  </si>
  <si>
    <t>所定价格涵盖准备、取印模、制备、试戴、调改、处理用物等步骤所需的人力资源和基本物质资源消耗。</t>
  </si>
  <si>
    <t>正颌外科咬合导板制备
咬合记录
合板治疗
合导板制备</t>
  </si>
  <si>
    <t>咬合板治疗费-减材/增材咬合板（加收）</t>
  </si>
  <si>
    <t>咬合板治疗费-弹性咬合板</t>
  </si>
  <si>
    <t>修复体拆除费</t>
  </si>
  <si>
    <t>对固定在口内的修复体进行拆除。</t>
  </si>
  <si>
    <t>所定价格涵盖准备、修复体拆除、处理用物等步骤所需的人力资源和基本物质资源消耗。</t>
  </si>
  <si>
    <t>修复体</t>
  </si>
  <si>
    <t>拆桩
非铸造修复体拆除术
拆冠桥</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</si>
  <si>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</si>
  <si>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</si>
  <si>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</si>
  <si>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1.修理卡环和基托按涉及牙位计价收费。2.此项适用于非保修保质期内的修复体维护。</t>
  </si>
  <si>
    <t>加人造牙
义齿基托修理
烤瓷冠桥崩瓷修理
修复体个性调色</t>
  </si>
  <si>
    <t>全口牙周系统检查费</t>
  </si>
  <si>
    <t>通过设备对牙周进行系统检查，并完成系统表记录。</t>
  </si>
  <si>
    <t>所定价格涵盖准备、牙周风险评估、记录、处理用物等步骤所需的人力资源和基本物质资源消耗。</t>
  </si>
  <si>
    <t>全口牙病系统检查与治疗设计
菌斑微生物检测</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</si>
  <si>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</si>
  <si>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</si>
  <si>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</si>
  <si>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</si>
  <si>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牙周探诊
牙周电子探针检查</t>
  </si>
  <si>
    <t>牙周指数检查费</t>
  </si>
  <si>
    <t>检查并记录菌斑指数、出血指数、松动度、根分叉病变。</t>
  </si>
  <si>
    <t>所定价格涵盖准备、检查、判读、记录、处理用物等步骤所需的人力资源和基本物质资源消耗。</t>
  </si>
  <si>
    <t>牙周指数检查</t>
  </si>
  <si>
    <t>牙周冲洗上药费</t>
  </si>
  <si>
    <t>对牙周袋或智齿盲袋内部进行冲洗、置入药物。</t>
  </si>
  <si>
    <t>所定价格涵盖准备、冲洗、清除、上药、处理用物等步骤所需的人力资源和基本物质资源消耗。</t>
  </si>
  <si>
    <t>冠周局部治疗
牙周局部冲洗上药</t>
  </si>
  <si>
    <t>牙周塞治费</t>
  </si>
  <si>
    <t>通过塞治剂覆盖创面或辅助龈瓣贴合于骨面、牙面。</t>
  </si>
  <si>
    <t>所定价格涵盖准备、调配、放置、修整、处理用物等步骤所需的人力资源和基本物质资源消耗。</t>
  </si>
  <si>
    <t>牙龈保护剂塞治
口腔局部止血
口腔局部缝合止血</t>
  </si>
  <si>
    <t>牙周塞治费-口腔局部止血费（扩展）</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</si>
  <si>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</si>
  <si>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</si>
  <si>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</si>
  <si>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</si>
  <si>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龈上洁治
种植体周围洁治术</t>
  </si>
  <si>
    <t>龈上洁治费-种植牙洁治（加收）</t>
  </si>
  <si>
    <t>牙面抛光费</t>
  </si>
  <si>
    <t>对牙面进行抛光。</t>
  </si>
  <si>
    <t>所定价格涵盖准备、抛光、处理用物等步骤所需的人力资源和基本物质资源消耗。</t>
  </si>
  <si>
    <t>牙面光洁术</t>
  </si>
  <si>
    <t>牙面喷砂费</t>
  </si>
  <si>
    <t>通过喷砂去除位于龈上或龈下的菌斑、色素、牙石。</t>
  </si>
  <si>
    <t>所定价格涵盖准备、对牙面/根面喷砂、处理用物等步骤所需的人力资源和基本物质资源消耗。</t>
  </si>
  <si>
    <t>龈下刮治费</t>
  </si>
  <si>
    <t>通过各种方式去除龈下牙石、菌斑。</t>
  </si>
  <si>
    <t>所定价格涵盖准备、探查、刮治、处理用物等步骤所需的人力资源和基本物质资源消耗。</t>
  </si>
  <si>
    <t>龈下刮治</t>
  </si>
  <si>
    <t>龈下刮治费-种植体龈下刮治（加收）</t>
  </si>
  <si>
    <t>根面平整费</t>
  </si>
  <si>
    <t>通过各种方式去除根面感染病变的牙骨质。</t>
  </si>
  <si>
    <t>所定价格涵盖手术计划、术区准备、消毒、根面平整，必要时通过设备微创实施、处理用物等步骤所需的人力资源和基本物质资源消耗。</t>
  </si>
  <si>
    <t>根面平整术
牙周激光治疗</t>
  </si>
  <si>
    <t>松牙固定费</t>
  </si>
  <si>
    <t>通过各种方式对松动牙齿进行固定。</t>
  </si>
  <si>
    <t>所定价格涵盖准备、检查、固定、咬合检查、调整、处理用物等步骤所需的人力资源和基本物质资源消耗。</t>
  </si>
  <si>
    <t>恒牙外伤固定术
牙周夹板固定</t>
  </si>
  <si>
    <t>松牙固定费-外伤牙固定费（扩展）</t>
  </si>
  <si>
    <t>松牙固定拆除费</t>
  </si>
  <si>
    <t>拆除松牙固定装置。</t>
  </si>
  <si>
    <t>所定价格涵盖准备、检查、拆除、清理、调整、处理用物等步骤所需的人力资源和基本物质资源消耗。</t>
  </si>
  <si>
    <t>牙弓夹板拆除术</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</si>
  <si>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</si>
  <si>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</si>
  <si>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</si>
  <si>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</si>
  <si>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牙周翻瓣术
种植体周围翻瓣刮治术</t>
  </si>
  <si>
    <t>牙周翻瓣费-复杂牙周翻瓣（加收）</t>
  </si>
  <si>
    <t>牙龈成形费</t>
  </si>
  <si>
    <t>通过手术切除部分牙龈组织，恢复牙龈生理外形。</t>
  </si>
  <si>
    <t>所定价格涵盖手术计划、术区准备、消毒、修整、冲洗、止血、塞治、处理用物等步骤所需的人力资源和基本物质资源消耗。</t>
  </si>
  <si>
    <t>牙龈切除术
种植体周软组织移植费
牙龈成形术
修复前软组织成形术</t>
  </si>
  <si>
    <t>牙龈成形费-龈瘤切除费（扩展）</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</si>
  <si>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</si>
  <si>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</si>
  <si>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</si>
  <si>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游离龈组织移植术
急性坏死性龈炎局部清创
牙周组织瓣转移术</t>
  </si>
  <si>
    <t>游离龈移植费-上皮下结缔组织移植费（扩展）</t>
  </si>
  <si>
    <t>引导性牙周组织再生费</t>
  </si>
  <si>
    <t>通过手术促进牙周组织再生。</t>
  </si>
  <si>
    <t>所定价格涵盖手术计划、术区准备、消毒、放置屏障膜并固定、复位、缝合、塞治、处理用物等步骤所需的人力资源和基本物质资源消耗。</t>
  </si>
  <si>
    <t>引导性牙周组织再生术</t>
  </si>
  <si>
    <t>牙周纤维环状切断费</t>
  </si>
  <si>
    <t>通过手术切断牙周纤维。</t>
  </si>
  <si>
    <t>所定价格涵盖手术计划、术区准备、消毒、切断、止血、塞治、处理用物等步骤所需的人力资源和基本物质资源消耗。</t>
  </si>
  <si>
    <t>牙周纤维环状切断术</t>
  </si>
  <si>
    <t>皮质骨切开费</t>
  </si>
  <si>
    <t>通过手术切开牙槽骨唇侧皮质骨板。</t>
  </si>
  <si>
    <t>所定价格涵盖手术计划、术区准备、消毒、切开、复位、止血、缝合、处理用物等步骤所需的人力资源和基本物质资源消耗。</t>
  </si>
  <si>
    <t>皮质骨切开费-舌侧（加收）</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</si>
  <si>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</si>
  <si>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</si>
  <si>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</si>
  <si>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</si>
  <si>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专科调合治疗</t>
  </si>
  <si>
    <t>咬合力检测费</t>
  </si>
  <si>
    <t>通过各种方式对上下牙齿咀嚼产生的力量进行检测和评价。</t>
  </si>
  <si>
    <t>所定价格涵盖准备、检查、分析、评价、处理用物等步骤所需的人力资源和基本物质资源消耗。</t>
  </si>
  <si>
    <t>咬合力测量检查
T-咬合测定分析系统检查
光合仪检查</t>
  </si>
  <si>
    <t>下颌运动功能检查费</t>
  </si>
  <si>
    <t>通过各种方式对下颌运动进行检查和评价。</t>
  </si>
  <si>
    <t>下颌运动检查
下颌运动计算机辅助检查</t>
  </si>
  <si>
    <t>咀嚼效率检查费</t>
  </si>
  <si>
    <t>通过各种方式对咀嚼效率进行检查和评价。</t>
  </si>
  <si>
    <t>所定价格涵盖准备、材料准备、残渣收集、处理、分析、评价、处理用物等步骤所需的人力资源和基本物质资源消耗。</t>
  </si>
  <si>
    <t>咀嚼效率检查-食物过筛法</t>
  </si>
  <si>
    <t>唾液腺功能测定费</t>
  </si>
  <si>
    <t>评估唾液腺分泌能力和功能状态。</t>
  </si>
  <si>
    <t>所定价格涵盖准备、测定静态和刺激性全唾液流量、出具结果、处理用物等步骤所需的人力资源和基本物质资源消耗。</t>
  </si>
  <si>
    <t>唾液流量测定</t>
  </si>
  <si>
    <t>唾液腺药物灌注费</t>
  </si>
  <si>
    <t>向唾液腺导管内灌注药物。</t>
  </si>
  <si>
    <t>所定价格涵盖准备、扩张、注射药物、处理用物等步骤所需的人力资源和基本物质资源消耗。</t>
  </si>
  <si>
    <t>1.唾液腺的非药物性灌注，按此项目收费。2.本项目所称“腺体•单侧”指：口腔内每侧每腺体。单侧多个腺体或双侧单个腺体可叠加收费。</t>
  </si>
  <si>
    <t>腮腺导管内药物灌注治疗</t>
  </si>
  <si>
    <t>唾液腺导管取石费</t>
  </si>
  <si>
    <t>通过各种方式将唾液腺导管结石取出。</t>
  </si>
  <si>
    <t>所定价格涵盖手术计划、术区准备、消毒、探查、切开、取出、处理用物等步骤所需的人力资源和基本物质资源消耗。</t>
  </si>
  <si>
    <t>本项目所称“腺体•单侧”指：口腔内每侧每腺体。单侧多个腺体或双侧单个腺体可叠加收费。</t>
  </si>
  <si>
    <t>颌下腺导管探查取石术
腮腺导管结石取出术</t>
  </si>
  <si>
    <t>唾液腺导管治疗费</t>
  </si>
  <si>
    <t>对唾液腺导管进行治疗。</t>
  </si>
  <si>
    <t>所定价格涵盖手术计划、术区准备、消毒、冲洗、松解、扩张、处理用物等步骤所需的人力资源和基本物质资源消耗。</t>
  </si>
  <si>
    <t>涎腺瘘切除导管结扎术
涎腺导管扩大术
腮腺导管断裂吻合术
腮腺导管缺损静脉移植修复术
涎腺瘘切除导管重建术</t>
  </si>
  <si>
    <t>口腔黏膜病局部药物治疗费</t>
  </si>
  <si>
    <t>通过各种方式对口腔黏膜局部病损进行治疗。</t>
  </si>
  <si>
    <t>所定价格涵盖准备、注射/雾化/湿敷/局部封闭/穴位注射、处理用物等步骤所需的人力资源和基本物质资源消耗。</t>
  </si>
  <si>
    <t>口腔黏膜病局部注射药物治疗
口腔黏膜病局部上药
黏膜病离子导入治疗
口腔黏膜雾化治疗</t>
  </si>
  <si>
    <t>使用说明：
1. 本立项指南以一般治疗为重点，按照一般治疗方式的服务产出设立价格项目。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中按照一般治疗的服务产出设立价格项目，着重体现技术劳务价值。地方医疗保障部门制定一般治疗类医疗服务项目价格时，要体现技术劳务价值，使收费水平覆盖绝大部分的差异化操作；各地医疗保障部门所定价格属于政府指导价为最高限价，下浮不限。医疗机构申报技术改良进步价格项目的，可采取“现有项目兼容”方式处理，经向本地区医疗保障部门报告后可按照对应的项目执行。
3. 本立项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 本立项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5. 本立项指南所称“扩展项”，指同一项目下以不同方式提供或在不同场景应用时，只扩展价格项目适用范围、不额外加价的一类子项，子项的价格按主项目执行。
6. 本立项指南所称“基本物质资源消耗”，指原则上限于不应或不必要与医疗服务项目分割的易耗品，包括但不限于各类消毒用品、储存用品、清洁用品、个人防护用品、标签、垃圾处理用品、腕带、润滑剂、压舌板、滑石粉、一般物理检查器具、治疗巾（单）、棉球、棉签、纱布（垫）、固定带、治疗护理盘(包）、护（尿）垫、中单、冲洗工具、备皮工具、牙垫、一次性冰袋、新生儿洗浴用品、绷带、注射器、灌注器、输液贴、导尿管、输液管路、敷料、呼吸面罩、生理盐水等常规冲洗液体、包裹单（袋）、软件的版权、开发、购买等。基本物质资源消耗成本计入项目价格，不另行收费。临床必需且经患者知情同意后，选用特殊功能的医用耗材并单独付费的，对应的医疗服务价格项目应同步执行减收政策，减收标准参照本地区常规使用普通耗材的采购均价合理确定。
7. 本立项指南所称“采血费”，指患者不能自行完成的有创采血操作。属于有创操作，但作为治疗或手术副产物的操作以及患者自行操作的采血项目不再另行立项。
8. 本立项指南中涉及的分泌物采集及浅表标本取样（如痰、二便、鼻咽拭子、精液等）不单独收费。
9. 本立项指南中涉及的置管、穿刺等操作，均不含影像学引导等各类引导费用。
10.本立项指南所称的“儿童”，指6周岁及以下。周岁的计算方法以法律的相关规定为准。
11. 本立项指南中涉及“包括……”“……等”的，属于开放型表述，所指对象不仅局限于表述中列明的事项，也包括未列明的同类事项。
12.本立项指南所称“重要器官及功能部位”指：指眼、耳、口、鼻、会阴、生殖器。
13、经皮穿刺颈内静脉置管术、经皮穿刺锁骨下静脉置管术、经皮穿刺股静脉置管术、静脉切开置管术、有创血压监测动脉置管术、外周动脉穿刺置管术、动脉置管拔除术、超声引导下植入式静脉输液港植入术、气管切开术可以与手术操作同时收费。
14.一般治疗操作除外耗材：采血管、动脉采血器、留置针、三通、精密输液器、避光注射器、避光输液器、无针密闭输液接头、预充式导管冲洗器、肝素帽、营养袋、特殊缝线、护创材料、功能性敷料、导丝、扩张管、心包引流管、导管、防粘连材料、三腔两囊管/四腔两囊管、中心静脉导管、中线静脉导管、扩张器、传感器、血管鞘组、脐静脉导管、专用引流管、化疗泵、血管夹、止血材料、吸氧装置、管路、异型气管导管、气管切开套管、压力传感器、营养泵管、专用导尿管、负压护创材料、探头、三腔胃管,鼻饲管、植入式输液港型中心静脉导管及套件，耐高压输液港型中心静脉导管及套件、一次性使用胰岛素泵注射组件（储药器）、负压引流管路、输液泵管、鼻肠喂养管、引流管（专指青海省医疗机构可收费医用耗材及医保支付类别目录中所列明引流管）、穿刺针</t>
  </si>
  <si>
    <t>一般治疗类医疗服务价格项目立项指南
（试行）</t>
  </si>
  <si>
    <t>采血费（末梢）</t>
  </si>
  <si>
    <t>通过末梢采集血液。</t>
  </si>
  <si>
    <t>所定价格涵盖核对信息、评估、定位、消毒、穿刺、采血、拔针、按压、血样保存、送检、处理用物等步骤所需的人力资源和基本物质资源消耗。</t>
  </si>
  <si>
    <t>1.本项目所称的“次”指：一次完整成功的采血过程。
2.本项目所称的“末梢”指：指尖、耳尖、足跟等。</t>
  </si>
  <si>
    <t>静脉采血</t>
  </si>
  <si>
    <t>采血费（静脉）</t>
  </si>
  <si>
    <t>通过静脉采集血液。</t>
  </si>
  <si>
    <t>01儿童加收30%</t>
  </si>
  <si>
    <t>本项目所称的“次”指：一次完整成功的采血过程。</t>
  </si>
  <si>
    <t>采血费（静脉）-儿童（加收）</t>
  </si>
  <si>
    <t>采血费（动脉）</t>
  </si>
  <si>
    <t>通过动脉采集血液。</t>
  </si>
  <si>
    <t>动脉采血</t>
  </si>
  <si>
    <t>采血费（动脉）-儿童（加收）</t>
  </si>
  <si>
    <t>注射费（普通注射）</t>
  </si>
  <si>
    <t>通过肌肉、皮内、皮下注射方式，完成液体注入。</t>
  </si>
  <si>
    <t>所定价格涵盖核对信息、评估、配制、定位、消毒、注射、拔针、按压、观察用药反应、记录、处理用物等步骤所需的人力资源和基本物质资源消耗。</t>
  </si>
  <si>
    <t>每完成一次完整成功的注射操作，可计费一次。</t>
  </si>
  <si>
    <t>皮内注射
皮下注射
肌肉注射</t>
  </si>
  <si>
    <t>注射费（普通注射）-儿童（加收）</t>
  </si>
  <si>
    <t>注射费（静脉推注）</t>
  </si>
  <si>
    <t>通过静脉通路完成液体推注。</t>
  </si>
  <si>
    <t>所定价格涵盖核对信息、评估、配制、定位、消毒、穿刺或连接已有管路/给药装置、推注、拔针、按压或冲管/封管、观察用药反应、记录、处理用物以及必要时加注药液等步骤所需的人力资源和基本物质资源消耗。</t>
  </si>
  <si>
    <t>01儿童加收30%
11精准定量输注加收2元</t>
  </si>
  <si>
    <t>1.每完成一次完整成功的注射操作，可计费一次。经多次穿刺构建不同通路的，可累计计费。
2.本项目所称的“精准定量输注”指：通过输液泵等装置将药液精确定量控制注入患者体内。
3.已在外周静脉、深静脉、中心静脉、药物输注装置等建立输液通路的，再次进行注射的，可直接按此收费。
4、精准定量输注中“次”指泵.每小时</t>
  </si>
  <si>
    <t>静脉注射
输液泵辅助静脉输液</t>
  </si>
  <si>
    <t>注射费（静脉推注）-儿童（加收）</t>
  </si>
  <si>
    <t>注射费（静脉推注）-精准定量输注（加收）</t>
  </si>
  <si>
    <t>注射费（动脉推注）</t>
  </si>
  <si>
    <t>通过动脉通路完成液体推注。</t>
  </si>
  <si>
    <t>每完成一次完整成功的注射操作，可计费一次。经多次穿刺构建不同通路的，可累计计费。</t>
  </si>
  <si>
    <t>注射费（动脉推注）儿童（加收）</t>
  </si>
  <si>
    <t>注射费（静脉输液）</t>
  </si>
  <si>
    <t>通过静脉通路完成液体输注。</t>
  </si>
  <si>
    <t>所定价格涵盖核对信息、评估、配制、连接输液器、定位、消毒、排气、穿刺、固定、滴注、拔针、按压或冲管/封管、观察用药反应、记录、处理用物，以及必要时加温、加压输注或加注药液等步骤所需的人力资源和基本物质资源消耗。</t>
  </si>
  <si>
    <t>1.如在静脉输液过程中，通过在管路或者容器中注药，不得另外收取各类“注射费”。
2.每完成一次完整的注射操作，可计费一次。经多次穿刺构建不同通路的，可累计计费。
3.已在外周静脉、深静脉、中心静脉、药物输注装置等建立输液通路的，再次进行注射的，可直接按此收费。
4.本项目所称的“精准定量输注”指：通过输液泵等装置将药液精确定量控制注入患者体内。
5、精准定量输注中次指泵.每小时。
6、超过三次按三次收费，多静脉通路情况不受此限制
7、</t>
  </si>
  <si>
    <t>静脉输液
输血输液加温治疗
输液泵辅助静脉输液
外周静脉营养输注
输液泵辅助全胃肠外营养深静脉输注
全胃肠外营养深静脉输注</t>
  </si>
  <si>
    <t>注射费（静脉输液）儿童（加收）</t>
  </si>
  <si>
    <t>注射费（静脉输液）精准定量输注（加收）</t>
  </si>
  <si>
    <t>注射费（静脉输液）一次性避光输液器、一次性精密输液器除外如使用，操作费（减收）</t>
  </si>
  <si>
    <t>注射费（静脉输血）</t>
  </si>
  <si>
    <t>通过静脉通路完成各类血制品输注。</t>
  </si>
  <si>
    <t>所定价格涵盖核对信息、评估、连接输血器、定位、消毒、排气、穿刺、固定、输注、拔针、按压或冲管/封管、观察输血反应、记录、处理用物，以及必要时加温、加压输注或加注血制品等步骤所需的人力资源和基本物质资源消耗。</t>
  </si>
  <si>
    <t>1.每完成一次完整的注射操作，可计费一次。经多次穿刺构建不同通路的，可累计计费。
2.已在外周静脉、深静脉、中心静脉、药物输注装置等建立输血通路的，再次进行输血的，可直接按此收费。
3、以1袋血液为基价,每增加1袋加收不超过40%</t>
  </si>
  <si>
    <t>静脉输血
输血输液加温治疗
加压快速输血</t>
  </si>
  <si>
    <t>注射费（静脉输血）-儿童（加收）</t>
  </si>
  <si>
    <t>注射费（静脉输血）-以1袋血液为基价,每增加1袋（加收）</t>
  </si>
  <si>
    <t>注射费（心内注射）</t>
  </si>
  <si>
    <t>通过经皮穿刺向心脏内注射药物。</t>
  </si>
  <si>
    <t>所定价格涵盖核对信息、评估、配制、定位、消毒、穿刺、注射、拔针、按压或冲管/封管、观察用药反应、记录、处理用物等步骤所需的人力资源和基本物质资源消耗。</t>
  </si>
  <si>
    <t>心内注射</t>
  </si>
  <si>
    <t>注射费（心内注射）-儿童（加收）</t>
  </si>
  <si>
    <t>注射费（局部封闭）</t>
  </si>
  <si>
    <t>通过在病灶周围多次注射，消除炎症、解除疼痛、软化瘢痕、改善功能或预防感染。</t>
  </si>
  <si>
    <t>所定价格涵盖核对信息、评估、配制、定位、消毒、反复穿刺、注射、拔针、按压、观察用药反应、处理用物等步骤所需的人力资源和基本物质资源消耗。</t>
  </si>
  <si>
    <t>01局部浸润注射</t>
  </si>
  <si>
    <t>本项目所称的“次”指：完成单个部位完整的局部封闭治疗。</t>
  </si>
  <si>
    <t>注射费（局部封闭）-儿童（加收）</t>
  </si>
  <si>
    <t>注射费（局部封闭）-局部浸润注射（拓展）</t>
  </si>
  <si>
    <t>清创缝合费（小）</t>
  </si>
  <si>
    <t>清理小伤口创面，必要时进行缝合，促进创面修复。</t>
  </si>
  <si>
    <t>所定价格涵盖检查伤口、清除组织血肿、冲洗、消毒、包扎固定，必要时缝合、引流等步骤所需的人力资源和基本物质资源消耗。</t>
  </si>
  <si>
    <t>01儿童加收30%
11累及重要器官及功能部位加收30%</t>
  </si>
  <si>
    <t>本项目所称的“清创缝合费（小）”指符合下列任一情况者：表浅切伤，裂伤，刺伤，伤口长度1-5厘米(含5厘米)，或急慢性创面直径或长度1-2厘米(含2厘米)等。</t>
  </si>
  <si>
    <t>清创(缝合)术(小)</t>
  </si>
  <si>
    <t>清创缝合费（小）-儿童（加收）</t>
  </si>
  <si>
    <t>清创缝合费（小）-累及重要器官及功能部位（加收）</t>
  </si>
  <si>
    <t>清创缝合费（中）</t>
  </si>
  <si>
    <t>清理中等伤口创面，必要时进行缝合，促进创面修复。</t>
  </si>
  <si>
    <t>01儿童加收30%
11累及重要器官及功能部位加收30%
21肠瘘伤口清创加收30%</t>
  </si>
  <si>
    <t>本项目所称的“清创缝合费（中）”指符合下列任一情况者：轻微污染伤口，软组织轻度损伤，皮肤轻度损伤或缺损，异物存在，伤口长度5-10厘米、急慢性创面直径或长度2厘米-5厘米(含5厘米)等。</t>
  </si>
  <si>
    <t>清创(缝合)术(中)</t>
  </si>
  <si>
    <t>清创缝合费（中）-儿童（加收）</t>
  </si>
  <si>
    <t>清创缝合费（中）-累及重要器官及功能部位（加收）</t>
  </si>
  <si>
    <t>清创缝合费（中）-肠瘘伤口清创（加收）</t>
  </si>
  <si>
    <t>清创缝合费（大）</t>
  </si>
  <si>
    <t>清理大伤口创面，必要时进行缝合，促进创面修复。</t>
  </si>
  <si>
    <t>本项目所称的“清创缝合费（大）”指伤口长度大于10厘米并符合下列任一情况者：严重污染伤口，软组织严重损伤，皮肤严重损伤或缺损，特殊感染伤口，二期清创，多发异物伤口，血管、神经、肌肉、骨骼、关节严重损伤伤口，化学武器创口等。</t>
  </si>
  <si>
    <t>清创(缝合)术(大)</t>
  </si>
  <si>
    <t>清创缝合费（大）-儿童（加收）</t>
  </si>
  <si>
    <t>清创缝合费（大）-累及重要器官及功能部位（加收）</t>
  </si>
  <si>
    <t>清创缝合费（大）-肠瘘伤口清创（加收）</t>
  </si>
  <si>
    <t>清创缝合费（特大）</t>
  </si>
  <si>
    <t>清理特大伤口创面，必要时进行缝合，促进创面修复。</t>
  </si>
  <si>
    <t>本项目所称的“清创缝合费（特大）”指伤口面积大于100平方厘米或伤口长度大于20厘米或涉及腹壁深层感染和腹腔脏器损伤，并符合以下任一情况者：严重污染伤口、软组织严重损伤、皮肤严重损伤或缺损、特殊感染伤口、感染性窦道、二期或多期清创、多发异物伤口、血管、神经、肌肉、骨骼、关节严重损伤伤口，化学武器创口。</t>
  </si>
  <si>
    <t>清创(缝合)术(特大)</t>
  </si>
  <si>
    <t>清创缝合费（特大）-儿童（加收）</t>
  </si>
  <si>
    <t>清创缝合费（特大）-累及重要器官及功能部位（加收）</t>
  </si>
  <si>
    <t>换药费（小）</t>
  </si>
  <si>
    <t>通过对小创面进行换药，预防控制感染、促进创面修复。</t>
  </si>
  <si>
    <t>所定价格涵盖检查创面、清洁、消毒、更换敷料、包扎固定，必要时拆线以及更换引流物等步骤所需的人力资源和基本物质资源消耗。</t>
  </si>
  <si>
    <t>本项目所称的“换药费（小）”指符合下列任一情况者：清洁伤口、缝合3针以内伤口拆线（包括皮内连续缝合拆线）等。</t>
  </si>
  <si>
    <t>换药(小)</t>
  </si>
  <si>
    <t>换药费（小）-儿童（加收）</t>
  </si>
  <si>
    <t>换药费（中）</t>
  </si>
  <si>
    <t>通过对中创面进行换药，预防控制感染、促进创面修复。</t>
  </si>
  <si>
    <t>本项目所称的“换药费（中）”指符合下列任一情况者：污染伤口、缝合3-10针或慢性创面直径或长度2厘米-5厘米(含5厘米)伤口拆线、单个压疮、深静脉置管伤口、有引流管的伤口等。</t>
  </si>
  <si>
    <t>换药(中)</t>
  </si>
  <si>
    <t>换药费（中）-儿童（加收）</t>
  </si>
  <si>
    <t>换药费（大）</t>
  </si>
  <si>
    <t>通过对大创面进行换药，预防控制感染、促进创面修复。</t>
  </si>
  <si>
    <t>本项目所称的“换药费（大）”指符合下列任一情况者：感染伤口、缝合11-30针或慢性创面直径或长度大于5厘米伤口拆线、多个压疮、皮瓣移植物伤口、大棉垫1-2块、渗出50-100毫升伤口等。</t>
  </si>
  <si>
    <t>换药(大)</t>
  </si>
  <si>
    <t>换药费（大）-儿童（加收）</t>
  </si>
  <si>
    <t>换药费（特大）</t>
  </si>
  <si>
    <t>通过对特大创面进行换药，预防控制感染、促进创面修复。</t>
  </si>
  <si>
    <t>本项目所称的“换药费（特大）”指符合下列任一情况者：特殊感染伤口，缝合30针以上或慢性创面直径或长度大于10厘米伤口拆线，多个压疮感染，体表大于10%的皮瓣移植物及化学武器伤口，特殊部位伤口(会阴、切口裂开、内脏、软组织及皮下)，纱布需50块以上者，大棉垫3块以上，渗出大于100毫升伤口等。</t>
  </si>
  <si>
    <t>换药(特大)</t>
  </si>
  <si>
    <t>换药费（特大）-儿童（加收）</t>
  </si>
  <si>
    <t>换药费（烧/烫伤）</t>
  </si>
  <si>
    <t>通过对烧/烫伤创面进行换药，预防控制感染、促进创面修复。</t>
  </si>
  <si>
    <t>1%体表面积</t>
  </si>
  <si>
    <t>烧伤换药
烧伤特殊部位换药</t>
  </si>
  <si>
    <t>换药费（烧/烫伤）-儿童（加收）</t>
  </si>
  <si>
    <t>穿刺费（胸腔）</t>
  </si>
  <si>
    <t>穿刺胸腔，并根据需要进行注药、冲洗、采集标本或抽吸气体、液体等操作。</t>
  </si>
  <si>
    <t>所定价格涵盖核对信息、摆位、定位、消毒、穿刺、抽吸、注药或冲洗、留取标本、拔除、固定止血、处理用物、记录，必要时连接引流装置等步骤所需的人力资源和基本物质资源消耗。</t>
  </si>
  <si>
    <t>01儿童加收30%
11心包穿刺加收350元
21胸腔闭式引流加收340</t>
  </si>
  <si>
    <t>1、穿刺过程中同步留取样本按本项目收费，不与“活检取材费”同时收费。
2.本项目所称的“次”指：一次完整成功的穿刺过程。</t>
  </si>
  <si>
    <t>胸腔穿刺术
经皮气胸穿刺引流术
经肋间胸腔闭式引流术
经肋床胸腔闭式引流术
人工气胸术
心包穿刺置管引流术
胸腔穿刺置管引流术
经皮胸腔引流管调管术
心包穿刺术</t>
  </si>
  <si>
    <t>穿刺费（胸腔）-儿童（加收）</t>
  </si>
  <si>
    <t>穿刺费（胸腔）-心包穿刺（加收）</t>
  </si>
  <si>
    <t>穿刺费（胸腔）-胸腔闭式引流（加收）</t>
  </si>
  <si>
    <t>穿刺费（腹腔）</t>
  </si>
  <si>
    <t>穿刺腹腔，并根据需要进行注药、冲洗、采集标本或抽吸气体、液体等操作。</t>
  </si>
  <si>
    <t>穿刺过程中同步留取样本按本项目收费，不与“活检取材费”同时收费。
2.本项目所称的“次”指：一次完整成功的穿刺过程。</t>
  </si>
  <si>
    <t>腹腔穿刺术
经皮腹腔脓肿穿刺引流术
经腹腔穿刺插管注液
人工气腹术
经皮腹腔穿刺注药术
经皮腹腔引流管调管术
经皮盆腔引流管调管术
经皮腹腔积液穿刺引流术</t>
  </si>
  <si>
    <t>穿刺费（腹腔）-儿童（加收）</t>
  </si>
  <si>
    <t>穿刺费（骨髓）</t>
  </si>
  <si>
    <t>穿刺骨髓，并根据需要进行注药、输液、冲洗、采集标本或抽吸气体、液体等操作。</t>
  </si>
  <si>
    <t>骨髓穿刺术</t>
  </si>
  <si>
    <t>穿刺费（骨髓）-儿童（加收）</t>
  </si>
  <si>
    <t>穿刺费（腰椎）</t>
  </si>
  <si>
    <t>穿刺腰椎，并根据需要进行注药、冲洗、采集标本或抽吸气体、液体等操作。</t>
  </si>
  <si>
    <t>所定价格涵盖核对信息、摆位、定位、消毒、穿刺、抽吸、注药或冲洗、留取标本、测压、拔除、固定止血、处理用物、记录，必要时连接引流装置等步骤所需的人力资源和基本物质资源消耗。</t>
  </si>
  <si>
    <t>腰椎穿刺术</t>
  </si>
  <si>
    <t>穿刺费（腰椎）-儿童（加收）</t>
  </si>
  <si>
    <t>穿刺费（关节）</t>
  </si>
  <si>
    <t>穿刺关节，并根据需要进行注药、冲洗、采集标本或抽吸气体、液体等操作。</t>
  </si>
  <si>
    <t>关节</t>
  </si>
  <si>
    <t>膝关节穿刺术
关节腔穿刺术</t>
  </si>
  <si>
    <t>穿刺费（关节）-儿童（加收）</t>
  </si>
  <si>
    <t>置管费（胃管）</t>
  </si>
  <si>
    <t>通过人体自然腔道或瘘口，将胃管置入胃内。</t>
  </si>
  <si>
    <t>所定价格涵盖核对信息、评估、清洁腔道、测量、润滑、置管、定位、固定、记录、拔管、必要时行注气压迫、处理用物等步骤所需的人力资源和基本物质资源消耗。</t>
  </si>
  <si>
    <t>01儿童加收30%
11食道/胃底静脉曲张置管加收260元</t>
  </si>
  <si>
    <t>胃管置管术
三腔两囊管安置术</t>
  </si>
  <si>
    <t>置管费（胃管）-儿童（加收）</t>
  </si>
  <si>
    <t>置管费（胃管）-食道/胃底静脉曲张置管（加收）</t>
  </si>
  <si>
    <t>置管费（肠管）</t>
  </si>
  <si>
    <t>通过人体自然腔道或瘘口，将肠管置入插至小肠(十二指肠或空肠)。</t>
  </si>
  <si>
    <t>所定价格涵盖核对信息、评估、清洁腔道、测量、润滑、置管、定位、固定、记录、拔管、处理用物等步骤所需的人力资源和基本物质资源消耗。</t>
  </si>
  <si>
    <t>经鼻空肠营养管置管术
经鼻空肠营养管调管术
经鼻空肠营养管置换术</t>
  </si>
  <si>
    <t>置管费（肠管）-儿童（加收）</t>
  </si>
  <si>
    <t>置管费（中心静脉/深静脉）</t>
  </si>
  <si>
    <t>将各类管路置入中心静脉/深静脉部位，建立通道。</t>
  </si>
  <si>
    <t>所定价格涵盖核对信息、评估、定位、消毒、穿刺、置管、固定、记录、处理用物等步骤所需的人力资源和基本物质资源消耗。</t>
  </si>
  <si>
    <t>每完成一次完整成功的置管操作，可计费一次。</t>
  </si>
  <si>
    <t>血液净化用中心静脉临时导管置管术
血液净化用中心静脉长期管置管术
经皮穿刺颈内静脉置管术
经皮穿刺锁骨下静脉置管术
经外周静脉置入中心静脉导管术
经皮穿刺股静脉置管术
经烧伤创面静脉穿刺术
静脉切开置管术</t>
  </si>
  <si>
    <t>置管费（中心静脉/深静脉）-儿童（加收）</t>
  </si>
  <si>
    <t>置管费（动脉）</t>
  </si>
  <si>
    <t>将管路置入动脉部位，建立通道。</t>
  </si>
  <si>
    <t>有创血压监测动脉置管术
外周动脉穿刺置管术</t>
  </si>
  <si>
    <t>置管费（动脉-）儿童加收</t>
  </si>
  <si>
    <t>置管费（脐血管）</t>
  </si>
  <si>
    <t>将管路置入脐血管，建立通道。</t>
  </si>
  <si>
    <t>所定价格涵盖核对信息、评估、测量、消毒、切断残端、穿刺、置管、固定、连接输液器、记录、处理用物等步骤所需的人力资源和基本物质资源消耗。</t>
  </si>
  <si>
    <t>新生儿脐血管置管术</t>
  </si>
  <si>
    <t>拔管费</t>
  </si>
  <si>
    <t>通过各种方式拔除置入体内的管路。</t>
  </si>
  <si>
    <t>所定价格涵盖核对信息、评估、消毒、拔管、必要时包扎、缝合、固定等步骤所需的人力资源和基本物质资源消耗。</t>
  </si>
  <si>
    <t>1、本项目适用于中心静脉/深静脉、动脉、脐血管置管相关项目。
2、“次”指“每管”。</t>
  </si>
  <si>
    <t>动脉置管拔除术
经外周静脉置入中心静脉导管术
静脉导管拔除术
经皮穿刺颈内静脉置管术
经皮穿刺颈静脉透析管拔除术
经皮穿刺股静脉置管术
血液净化用中心静脉临时管拔除术</t>
  </si>
  <si>
    <t>拔管费-儿童（加收）</t>
  </si>
  <si>
    <t>药物输注装置置入费</t>
  </si>
  <si>
    <t>将植入式药物输注装置管路置入皮下，建立给药通道。</t>
  </si>
  <si>
    <t>所定价格涵盖核对信息、定位、消毒、切开、置入、固定、缝合、记录、处理用物等步骤所需的人力资源和基本物质资源消耗。</t>
  </si>
  <si>
    <t>肝动脉化疗泵置入术
超声引导下植入式静脉输液港植入术</t>
  </si>
  <si>
    <t>药物输注装置置入费-儿童（加收）</t>
  </si>
  <si>
    <t>药物输注装置取出费</t>
  </si>
  <si>
    <t>取出置入皮下的植入式药物输注装置。</t>
  </si>
  <si>
    <t>所定价格涵盖核对信息、定位、消毒、切开、取出、缝合、记录、处理用物等步骤所需的人力资源和基本物质资源消耗。</t>
  </si>
  <si>
    <t>动脉化疗泵取出术
超声引导下植入式静脉输液港植入术</t>
  </si>
  <si>
    <t>药物输注装置取出费-儿童（加收）</t>
  </si>
  <si>
    <t>药物输注泵安装费</t>
  </si>
  <si>
    <t>体表安装胰岛素泵等药物输注泵，输入激素等药物。</t>
  </si>
  <si>
    <t>所定价格涵盖胰岛素泵等输注泵的体表贴敷安装、设定、调节、输注、管路维护、更换储药器等相关耗材、拆除、记录、处理用物等步骤所需的人力资源与基本资源消耗。</t>
  </si>
  <si>
    <t>胰岛素泵安装术
胰岛素泵持续皮下注射胰岛素</t>
  </si>
  <si>
    <t>氧气吸入费</t>
  </si>
  <si>
    <t>通过吸入氧气，达到改善组织缺氧的目的。</t>
  </si>
  <si>
    <t>所定价格涵盖核对信息、评估、连接、调节、供氧、固定、观察、记录、处理用物等步骤所需的人力资源和基本物质资源消耗（含氧气）。</t>
  </si>
  <si>
    <t>01高流量吸氧加收3元</t>
  </si>
  <si>
    <t>小时</t>
  </si>
  <si>
    <t>1.不与“呼吸机辅助呼吸费（无创）”和“呼吸机辅助呼吸费（有创）”同时收费。
2.本项目所称的“高流量吸氧”指：吸氧流量≥5L/min。</t>
  </si>
  <si>
    <t>氧气吸入
密闭式氧气吸入
加温加湿高流
量氧气治疗</t>
  </si>
  <si>
    <t>氧气吸入费-高流量吸氧（加收）</t>
  </si>
  <si>
    <t>呼吸机辅助呼吸费（无创）</t>
  </si>
  <si>
    <t>通过无创方式连接呼吸机，辅助患者进行机械通气治疗。</t>
  </si>
  <si>
    <t>所定价格涵盖核对信息、评估、连接、设定及调节、辅助通气、氧气吸入、观察、记录、处理用物等步骤所需的人力资源和基本物质资源消耗（含氧气）。</t>
  </si>
  <si>
    <t>01儿童加收30%
11高流量吸氧加收3元</t>
  </si>
  <si>
    <t>1.不与“氧气吸入费”同时收费。
2.本项目所称的“高流量吸氧”指：吸氧流量≥5L/min。</t>
  </si>
  <si>
    <t>无创呼吸机辅助通气</t>
  </si>
  <si>
    <t>呼吸机辅助呼吸费（无创）-儿童（加收）</t>
  </si>
  <si>
    <t>呼吸机辅助呼吸费（无创）-高流量吸氧（加收）</t>
  </si>
  <si>
    <t>呼吸机辅助呼吸费（有创）</t>
  </si>
  <si>
    <t>指呼吸机连接人工气道，辅助危重症患者进行正压机械通气治疗。</t>
  </si>
  <si>
    <t>所定价格涵盖核对信息、评估、连接、检测、气道湿化、设定及调节、辅助通气、氧气吸入、观察、记录、处理用物等步骤所需的人力资源和基本物质资源消耗（含氧气）。</t>
  </si>
  <si>
    <t>有创呼吸机辅助通气</t>
  </si>
  <si>
    <t>呼吸机辅助呼吸费（有创）-儿童（加收）</t>
  </si>
  <si>
    <t>呼吸机辅助呼吸费（有创）-高流量吸氧（加收）</t>
  </si>
  <si>
    <t>吸/排痰费（人工）</t>
  </si>
  <si>
    <t>通过人工方式，吸出分泌物或异物，或促进分泌物液化脱落，保持呼吸道通畅，包括必要时建立咽部通气道。</t>
  </si>
  <si>
    <t>所定价格涵盖核对信息、评估、叩背、排痰、吸出、清洗、观察、记录、处理用物等步骤所需的人力资源和基本物质资源消耗。</t>
  </si>
  <si>
    <t>1、各地应按日确定费用封顶线。
2、超过24次按24次收费。
3、可以与分级护理同时收取。</t>
  </si>
  <si>
    <t>吸痰护理</t>
  </si>
  <si>
    <t>吸/排痰费（人工）-儿童（加收）</t>
  </si>
  <si>
    <t>吸痰费（机器）</t>
  </si>
  <si>
    <t>通过吸痰设备等辅助方式，吸出呼吸道代谢物。</t>
  </si>
  <si>
    <t>所定价格涵盖核对信息、评估、连接呼吸机、负压吸出、处理用物等步骤所需的人力资源和基本物质资源消耗。</t>
  </si>
  <si>
    <t>日</t>
  </si>
  <si>
    <t>排痰费（机器）</t>
  </si>
  <si>
    <t>通过排痰机等辅助方式，协助无力自主排痰患者排出呼吸道代谢物。</t>
  </si>
  <si>
    <t>1、可以与分级护理同时收取。</t>
  </si>
  <si>
    <t>机械辅助排痰</t>
  </si>
  <si>
    <t>高压氧舱治疗费</t>
  </si>
  <si>
    <t>通过在高压环境中吸氧，提升血氧浓度，改善缺氧、促进修复、抑制炎症和感染。</t>
  </si>
  <si>
    <t>所定价格涵盖核对信息、加压准备、稳压吸氧、减压、观察、以及必要时监护等步骤所需的人力资源和基本物质资源消耗。</t>
  </si>
  <si>
    <t>01单人高压氧舱治疗加收60%</t>
  </si>
  <si>
    <t>超高压力高压氧治疗
单人舱治疗
急救单独开舱治疗
舱内直排吸氧
婴儿氧舱治疗
医护陪舱治疗
舱内婴儿车治疗
高压氧舱内常规治疗</t>
  </si>
  <si>
    <t>高压氧舱治疗费-单人高压氧舱治疗（加收）</t>
  </si>
  <si>
    <t>气管插管费（自然腔道）</t>
  </si>
  <si>
    <t>将导管插入患者气管，维持患者呼吸。</t>
  </si>
  <si>
    <t>所定价格涵盖核对信息、体位摆放、置入、插管、定位、连接、固定、观察、记录、拔管、处理用物等步骤所需的人力资源和基本物质资源消耗。</t>
  </si>
  <si>
    <t>01儿童加收30%
11特殊方法气管插管加收80元</t>
  </si>
  <si>
    <t>本项目所称的“特殊方法气管插管”指：经纤维喉镜或气管镜置管、经口盲探或逆行法气管插管。</t>
  </si>
  <si>
    <t>经口气管插管术
经鼻明视气管插管术
困难气道盲探气管插管术
硬纤维喉镜引导下气管插管术
新生儿气管插管术
环甲膜穿刺逆行气管插管术</t>
  </si>
  <si>
    <t>气管插管费（自然腔道）-儿童（加收）</t>
  </si>
  <si>
    <t>气管插管费（自然腔道）-特殊方法气管插管（加收）</t>
  </si>
  <si>
    <t>气管插管费（有创）</t>
  </si>
  <si>
    <t>通过切开或穿刺方式将导管插入患者气管，维持患者呼吸。</t>
  </si>
  <si>
    <t>所定价格涵盖核对信息、体位摆放、切开、置入、插管、定位、连接、固定、观察、记录、拔管、缝合、包扎、处理用物等步骤所需的人力资源和基本物质资源消耗。</t>
  </si>
  <si>
    <t>气管切开术</t>
  </si>
  <si>
    <t>气管插管费（有创）-儿童（加收）</t>
  </si>
  <si>
    <t>静脉测压费（人工）</t>
  </si>
  <si>
    <t>通过人工方式测量中心或周围静脉压，判断患者血容量及心功能状态。</t>
  </si>
  <si>
    <t>所定价格涵盖核对信息、评估、体位摆放、连接、固定、校零、测量、记录、冲管、处理用物等步骤所需的人力资源和基本物质资源消耗。</t>
  </si>
  <si>
    <t>人工中心静脉压测定
周围静脉压测定</t>
  </si>
  <si>
    <t>静脉测压费（人工）-儿童（加收）</t>
  </si>
  <si>
    <t>静脉测压费（机器）</t>
  </si>
  <si>
    <t>通过机器方式连续测量中心或周围静脉压，监测判断患者血容量及心功能状态。</t>
  </si>
  <si>
    <t>1、各地应按日确定费用封顶线。
2、每日超过20小时按20小时收费。</t>
  </si>
  <si>
    <t>检测仪中心静脉压测定</t>
  </si>
  <si>
    <t>静脉测压费（机器）-儿童（加收）</t>
  </si>
  <si>
    <t>动脉测压费</t>
  </si>
  <si>
    <t>通过连接测压套件，实时监测血压变化。</t>
  </si>
  <si>
    <t>动脉内压力监测
有创连续动脉血压监测</t>
  </si>
  <si>
    <t>动脉测压费-儿童（加收）</t>
  </si>
  <si>
    <t>胃肠减压费</t>
  </si>
  <si>
    <t>通过各种方式引流胃肠内容物，实现胃肠减压。</t>
  </si>
  <si>
    <t>所定价格涵盖核对信息、连接、调节、观察、记量、处理用物等步骤所需的人力资源和基本物质资源消耗。</t>
  </si>
  <si>
    <t>1、不得与“引流管护理”同时收取</t>
  </si>
  <si>
    <t>胃肠减压</t>
  </si>
  <si>
    <t>胃肠减压费-儿童（加收）</t>
  </si>
  <si>
    <t>洗胃费</t>
  </si>
  <si>
    <t>通过各种方式，将液体灌入胃腔后吸出。</t>
  </si>
  <si>
    <t>所定价格涵盖核对信息、评估、清洁腔道、测量、润滑、置管、定位、固定、标记、抽出胃内容物（含留取标本）、反复冲洗、拔管、处理用物等步骤所需的人力资源和基本物质资源消耗。</t>
  </si>
  <si>
    <t>不与“置管费（胃管）”“胃肠灌注费”同时收费。</t>
  </si>
  <si>
    <t>人工洗胃
电动洗胃
漏斗胃管洗胃
负压吸引器洗胃
新生儿洗胃</t>
  </si>
  <si>
    <t>洗胃费-儿童（加收）</t>
  </si>
  <si>
    <t>胃肠灌注费</t>
  </si>
  <si>
    <t>通过各种方式，将药物或饮食灌注进入胃肠。</t>
  </si>
  <si>
    <t>所定价格涵盖核对信息、评估、连接、灌注、冲管、固定、处理用物等步骤所需的人力资源和基本物质资源消耗。</t>
  </si>
  <si>
    <t>01儿童加收30%
11精准定量灌注加收13/日</t>
  </si>
  <si>
    <t>1.本项目所称的“精准定量输注”指：通过营养泵等装置将药物或饮食精确定量控制注入患者体内。
2.不与“洗胃费”同时收费。
3、精准定量灌注按日收费。</t>
  </si>
  <si>
    <t>肠内营养灌注
经口全消化道清洁洗肠</t>
  </si>
  <si>
    <t>胃肠灌注费-儿童（加收）</t>
  </si>
  <si>
    <t>胃肠灌注费-精准定量灌注（加收）</t>
  </si>
  <si>
    <t>一般物理降温费</t>
  </si>
  <si>
    <t>通过擦拭、外敷等方式调节人体体温。</t>
  </si>
  <si>
    <t>所定价格涵盖核对信息、评估、擦拭或外敷、观察、记录、处理用物等步骤所需的人力资源和基本物质资源消耗。</t>
  </si>
  <si>
    <t>01一般物理升温费</t>
  </si>
  <si>
    <t>各地应按日确定费用封顶线。超过6次按6次收费。</t>
  </si>
  <si>
    <t>擦浴降温
贴敷降温
冰帽降温
冷湿敷法
热湿敷法
冰毯降温</t>
  </si>
  <si>
    <t>一般物理降温费-一般物理升温费（拓展）</t>
  </si>
  <si>
    <t>新生儿治疗浴费</t>
  </si>
  <si>
    <t>通过沐浴治疗，促进新生儿血液循环、改善皮肤状态、提高免疫功能。</t>
  </si>
  <si>
    <t>所定价格涵盖沐浴环境调节、浴液配置、检查皮肤状态、擦浴、更换衣物、处理用物等步骤所需的人力资源和基本物质资源消耗。</t>
  </si>
  <si>
    <t>新生儿治疗浴</t>
  </si>
  <si>
    <t>导尿费</t>
  </si>
  <si>
    <t>通过各种方式引流尿液。</t>
  </si>
  <si>
    <t>所定价格涵盖核对信息、评估、体位摆放、消毒、润滑、导尿管插入、固定、引流（含留取标本）、拔除、观察、记录、处理用物等步骤所需的人力资源和基本物质资源消耗。</t>
  </si>
  <si>
    <t>留置导尿按“引流管护理”项目收费。</t>
  </si>
  <si>
    <t>导尿
导引法导尿术</t>
  </si>
  <si>
    <t>导尿费-儿童（加收）</t>
  </si>
  <si>
    <t>导尿费-专用导尿管除外，如使用该耗材（减收）</t>
  </si>
  <si>
    <t>膀胱冲洗费</t>
  </si>
  <si>
    <t>将冲洗液灌入膀胱，清除异物、通畅尿道、预防感染。</t>
  </si>
  <si>
    <t>所定价格涵盖核对信息、评估、消毒、注入、冲洗、夹闭尿管、连接引流装置、观察、计量、处理用物等步骤所需的人力资源和基本物质资源消耗。</t>
  </si>
  <si>
    <t>膀胱冲洗</t>
  </si>
  <si>
    <t>膀胱冲洗费-儿童（加收）</t>
  </si>
  <si>
    <t>持续膀胱冲洗费</t>
  </si>
  <si>
    <t>将冲洗液持续灌入膀胱，清除异物、通畅尿道、预防感染。</t>
  </si>
  <si>
    <t>所定价格涵盖核对信息、评估、消毒、注入、持续冲洗、夹闭尿管、连接引流装置、观察、计量、处理用物等步骤所需的人力资源和基本物质资源消耗。</t>
  </si>
  <si>
    <t>持续膀胱冲洗</t>
  </si>
  <si>
    <t>持续膀胱冲洗费-儿童（加收）</t>
  </si>
  <si>
    <t>灌肠费</t>
  </si>
  <si>
    <t>将灌肠液或药物等灌入肛门（造瘘口），加速排便、清洁肠道、药物治疗。</t>
  </si>
  <si>
    <t>所定价格涵盖核对信息、评估、配制灌肠液或药物、体位摆放、润滑、插入、注入、拔出、观察、记录、处理用物等步骤所需的人力资源和基本物质资源消耗。</t>
  </si>
  <si>
    <t>01儿童加收30%
11清洁灌肠加收35元</t>
  </si>
  <si>
    <t>一般灌肠
保留灌肠治疗
三通氧气灌肠治疗
先天性巨结肠回流洗肠治疗
先天性巨结肠术前清洁洗肠治疗
结肠水疗
清洁灌肠</t>
  </si>
  <si>
    <t>灌肠费-儿童（加收）</t>
  </si>
  <si>
    <t>灌肠费-清洁灌肠加</t>
  </si>
  <si>
    <t>肛管排气费</t>
  </si>
  <si>
    <t>将肛管插入肛门至适宜深度，排出积气、减轻腹胀。</t>
  </si>
  <si>
    <t>所定价格涵盖核对信息、体位摆放、润滑、插入、固定、观察、记录、拔除、处理用物等步骤所需的人力资源和基本物质资源消耗。</t>
  </si>
  <si>
    <t>肛管排气</t>
  </si>
  <si>
    <t>肛管排气费-儿童（加收）</t>
  </si>
  <si>
    <t>人工辅助通便费</t>
  </si>
  <si>
    <t>通过人工方式协助患者排便。</t>
  </si>
  <si>
    <t>所定价格涵盖核对信息、评估、体位摆放、润滑、手工协助排便、观察、记录、处理用物等步骤所需的人力资源和基本物质资源消耗。</t>
  </si>
  <si>
    <t>人工辅助通便</t>
  </si>
  <si>
    <t>人工辅助通便费-儿童（加收）</t>
  </si>
  <si>
    <t>储液装置抽液费</t>
  </si>
  <si>
    <t>通过各种方式抽出颅内储液装置等装置内的液体。</t>
  </si>
  <si>
    <t>所定价格涵盖消毒、穿刺、抽液以及必要时缝合等步骤所需的人力资源和基本物质资源消耗。</t>
  </si>
  <si>
    <t>1、通过储液装置穿刺向颅内注射药物按此收费</t>
  </si>
  <si>
    <t>储液装置抽液费-儿童（加收）</t>
  </si>
  <si>
    <t>创面负压引流费</t>
  </si>
  <si>
    <t>通过负压吸引方式，引出创面分泌物。</t>
  </si>
  <si>
    <t>所定价格涵盖创面清洗、敷料覆盖、置入引流物、封闭创面、连接吸引装置等步骤所需的人力资源和基本物质资源消耗。</t>
  </si>
  <si>
    <t>每创面·每小时</t>
  </si>
  <si>
    <t>1、各地应按每创面·日确定费用封顶线。
2、每日最高不超过24小时</t>
  </si>
  <si>
    <t>创面密封负压引流术</t>
  </si>
  <si>
    <t>创面负压引流费-儿童（加收）</t>
  </si>
  <si>
    <t>内分泌功能试验分析费（药物性干预）</t>
  </si>
  <si>
    <t>通过药物干预，观察检验检查结果变化，判断内分泌功能状态。</t>
  </si>
  <si>
    <t>所定价格涵盖制定试验方案、给药、分析、判断、指导临床诊治所需的人力资源和基本物质资源消耗，不含检验项目，不含采血费。</t>
  </si>
  <si>
    <t>01葡萄糖钳夹试验加收700</t>
  </si>
  <si>
    <t>每种试验</t>
  </si>
  <si>
    <t>胰岛素钳夹试验
静脉推注葡萄糖胰岛素释放实验
静脉推注葡萄糖胰岛素释放试验-延长法
静脉推注葡萄糖C肽释放实验
静脉推注葡萄糖C肽释放实验-延长法
胰高糖素C肽刺激试验
静脉推注葡萄糖耐量试验(IVGTT)
静脉推注葡萄糖耐量试验(IVGTT)-延长法
促肾上腺皮质激素(ACTH)兴奋试验-快速法
冲洗液输注试验
酚妥拉明试验
可乐宁试验
胰高糖素儿茶酚胺激发试验
酪胺激发试验
地塞米松抑制试验
过夜地塞米松抑制试验
地塞米松抑制试验-5日法
口服地塞米松醛固酮抑制试验
皮质醇节律加过夜地塞米松抑制试验
氟氢可的松抑制试验
水利尿试验
皮质素水试验
醛固酮肾素测定卧立位试验
醛固酮肾素比值测定试验
口服钠负荷试验
低钠试验
高钠试验
赛庚啶试验
安体舒通试验
氨苯蝶啶试验
卡托普利试验
促肾上腺皮质激素(ACTH)兴奋试验-传统法
双侧肾上腺静脉采血比较肾上腺激素水平
生长激素释放激素(GRH)兴奋试验
促甲状腺激素释放激素(TRH)兴奋试验
促肾上腺皮质激素释放激素(CRF)兴奋试验
促性腺激素释放激素(GnRH)兴奋试验
胰岛素低血糖兴奋试验
精氨酸兴奋试验
人绒毛膜促性腺激素(HCG)兴奋试验
甲氧氯普胺兴奋催乳素(PRL)动态试验
药物兴奋催乳素(PRL)动态试验
高渗冲洗液试验-静脉法
高渗冲洗液试验-口服法
左旋多巴抑制催乳素(PRL)试验
溴隐停抑制催乳素(PRL)试验
葡萄糖抑制生长激素(GH)试验
禁水加压素试验
去氨加压素(DDAVP)治疗试验
醋酸去氨加压素试验
五肽胃泌素激发试验
三碘甲状腺原氨酸(T3)抑制试验
甲状腺素(T4)抑制试验
快速钙滴注抑制试验
中性磷负荷试验
钙耐量试验
低钙试验
低磷试验
磷廓清试验-2小时法
昼夜皮质醇节律测定
磷廓清试验-3日法</t>
  </si>
  <si>
    <t>内分泌功能试验分析费（药物性干预）-葡萄糖钳夹试验（加收）</t>
  </si>
  <si>
    <t>内分泌功能试验分析费（非药物性干预）</t>
  </si>
  <si>
    <t>通过饮食、体位干预等非药物性干预方式，观察检验检查结果变化，判断内分泌功能状态。</t>
  </si>
  <si>
    <t>所定价格涵盖试验方案制定、分析、判断、指导临床诊治所需的人力资源和基本物质资源消耗，不含检验项目，不含采血费。</t>
  </si>
  <si>
    <t>馒头餐C肽释放试验
24小时尿比重渗透压试验
禁水试验
冷加压试验
水负荷试验
馒头餐糖耐量试验
口服葡萄糖耐量试验(OGTT)-3小时法
饥饿试验
口服葡萄糖耐量试验(OGTT)-5小时法
3小时口服葡萄糖C肽释放试验
5小时口服葡萄糖C肽释放试验
口服葡萄糖胰岛素释放试验-3小时法
口服葡萄糖胰岛素释放试验-5小时法
口服葡萄糖胰岛功能相关激素释放试验
馒头餐胰岛功能相关激素释放试验</t>
  </si>
  <si>
    <t>连续动态血糖监测费</t>
  </si>
  <si>
    <t>通过连续血糖监测形成动态血糖图谱，掌握患者血糖水平，指导临床治疗。</t>
  </si>
  <si>
    <t>所定价格涵盖设备安装、设定、血糖监测、调节、实时上传、撤除等步骤所需的人力资源和基本物质资源消耗。</t>
  </si>
  <si>
    <t>本项目所称的“次”指完成72小时及以上连续性动态血糖监测。</t>
  </si>
  <si>
    <t>连续动态血糖监测安装术
电脑连续血糖动态监测</t>
  </si>
  <si>
    <t>死亡诊断和遗体料理费</t>
  </si>
  <si>
    <t>进行死亡诊断，提供遗体清洁消毒、腔道填塞等常规处理操作，并上传存储亡故患者身份、死亡原因、死亡时间等信息。</t>
  </si>
  <si>
    <t>所定价格涵盖死亡诊断、拔除管道、清洁消毒、整理仪容、腔道填塞，以及上传患者死亡信息等步骤所需的人力资源和基本物质资源消耗。</t>
  </si>
  <si>
    <t>01特殊传染病遗体料理加收30元</t>
  </si>
  <si>
    <t>1.医疗机构上门提供死亡诊断和遗体料理服务的，按“上门服务费+死亡诊断和遗体料理费”的方式收费；上门仅提供死亡诊断服务的，减半收取本项费用。
2.医疗机构未上传存储患者死亡信息证明提供相关服务的，不得收取本项费用。
3.不得同时收取各项拔管费。
4.本项目所称的“特殊传染病”指：甲类以及采取甲类传染病预防、控制措施的乙类传染病。
5.本项目不涉及殡仪服务基础项目。</t>
  </si>
  <si>
    <t>一般尸体料理
特殊传染病尸体料理</t>
  </si>
  <si>
    <t>死亡诊断和遗体料理费-特殊传染病遗体料理（加收）</t>
  </si>
  <si>
    <t>离体残肢/死婴/死胎处理费</t>
  </si>
  <si>
    <t>对离体残肢/死婴/死胎进行合理处置。</t>
  </si>
  <si>
    <t>所定价格涵盖收集、消毒、标注、处置、记录等步骤所需的人力资源和基本物质资源消耗。</t>
  </si>
  <si>
    <t>按照《医疗废物分类目录（2021年版）》规定：“患者截肢的肢体以及引产的死亡胎儿，纳入殡葬管理。16周胎龄以下或重量不足500克的胚胎组织、手术及其他医学服务过程中产生的废弃的人体组织、器官属于病理性废物，不纳入医疗服务收费。</t>
  </si>
  <si>
    <t>离体残肢处理
死婴料理</t>
  </si>
  <si>
    <t>青海省公立医疗机构医用耗材目录</t>
  </si>
  <si>
    <t>耗材编码</t>
  </si>
  <si>
    <t>分类编码</t>
  </si>
  <si>
    <t>一级分类</t>
  </si>
  <si>
    <t>二级分类</t>
  </si>
  <si>
    <t>三级分类</t>
  </si>
  <si>
    <t>四级分类</t>
  </si>
  <si>
    <t>备注</t>
  </si>
  <si>
    <t>拟调整医保支付类别</t>
  </si>
  <si>
    <t>AA</t>
  </si>
  <si>
    <t>一、医用工具类</t>
  </si>
  <si>
    <t>AAA</t>
  </si>
  <si>
    <t>注射穿刺类</t>
  </si>
  <si>
    <t>AABC</t>
  </si>
  <si>
    <t>探头</t>
  </si>
  <si>
    <t>C0107070001000590000</t>
  </si>
  <si>
    <t>AABC04</t>
  </si>
  <si>
    <t>射频探头</t>
  </si>
  <si>
    <t>AB</t>
  </si>
  <si>
    <t>二、置入类材料</t>
  </si>
  <si>
    <t>ABZ</t>
  </si>
  <si>
    <t>其他</t>
  </si>
  <si>
    <t>C0206460691004700000</t>
  </si>
  <si>
    <t>ABZX03</t>
  </si>
  <si>
    <t>栓子保护装置</t>
  </si>
  <si>
    <t>AC</t>
  </si>
  <si>
    <t>三、植入材料类</t>
  </si>
  <si>
    <t>ACA</t>
  </si>
  <si>
    <t>人工材料</t>
  </si>
  <si>
    <t>ACAA</t>
  </si>
  <si>
    <t>人工器官</t>
  </si>
  <si>
    <t>C0602021331004960000</t>
  </si>
  <si>
    <t>ACAA22</t>
  </si>
  <si>
    <t>人工韧带</t>
  </si>
  <si>
    <t>ACAC</t>
  </si>
  <si>
    <t>假体</t>
  </si>
  <si>
    <t>C0601021331005460000</t>
  </si>
  <si>
    <t>ACAC02</t>
  </si>
  <si>
    <t>听小骨假体</t>
  </si>
  <si>
    <t>C0601021331005470000</t>
  </si>
  <si>
    <t>ACAC03</t>
  </si>
  <si>
    <t>电子耳蜗</t>
  </si>
  <si>
    <t>AF</t>
  </si>
  <si>
    <t>六、管套容器过滤材料</t>
  </si>
  <si>
    <t>AFA</t>
  </si>
  <si>
    <t>通气管路类</t>
  </si>
  <si>
    <t>AFBD</t>
  </si>
  <si>
    <t>体外循环材料</t>
  </si>
  <si>
    <t>AFBD17</t>
  </si>
  <si>
    <t>心肌保护停跳液</t>
  </si>
  <si>
    <t>AZ</t>
  </si>
  <si>
    <t>九、其他</t>
  </si>
  <si>
    <t>AZA</t>
  </si>
  <si>
    <t>腔镜材料</t>
  </si>
  <si>
    <t>AZAC</t>
  </si>
  <si>
    <t>辅助操作材料</t>
  </si>
  <si>
    <t>C0105060211008780000</t>
  </si>
  <si>
    <t>AZAC30</t>
  </si>
  <si>
    <t>射频针</t>
  </si>
  <si>
    <t>AZAZ</t>
  </si>
  <si>
    <t>C0502041281009110000</t>
  </si>
  <si>
    <t>AZAZ24</t>
  </si>
  <si>
    <t>打孔器</t>
  </si>
  <si>
    <t>项目代码</t>
  </si>
  <si>
    <t>项目内涵</t>
  </si>
  <si>
    <t>内涵一次性卫生耗材</t>
  </si>
  <si>
    <t>除外内容</t>
  </si>
  <si>
    <t>指导价格（元）</t>
  </si>
  <si>
    <t>QHXZ0298</t>
  </si>
  <si>
    <t>分娩镇痛</t>
  </si>
  <si>
    <t>采用麻醉镇痛，以起到减轻产妇分娩过程疼痛，提高分娩质量及舒适度，保证孕产安全的作用。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</si>
  <si>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以2小时为基价，超过2小时每增加1小时加收130元</t>
  </si>
  <si>
    <r>
      <rPr>
        <strike/>
        <sz val="12"/>
        <color theme="1"/>
        <rFont val="宋体"/>
        <charset val="134"/>
        <scheme val="minor"/>
      </rPr>
      <t xml:space="preserve">丙类
</t>
    </r>
    <r>
      <rPr>
        <sz val="12"/>
        <color rgb="FFFF0000"/>
        <rFont val="宋体"/>
        <charset val="134"/>
        <scheme val="minor"/>
      </rPr>
      <t>乙类</t>
    </r>
  </si>
  <si>
    <t>停用项目所属立项指南</t>
  </si>
  <si>
    <t>已停用指南</t>
  </si>
  <si>
    <t>FPB05402</t>
  </si>
  <si>
    <t>24小时胃食管pH值监测</t>
  </si>
  <si>
    <t>体外标定pH电极(玻璃电极或单晶锑电极),空腹,将pH值监测导管经鼻置于经测压确定的位点,24小时连续监测pH值变化,分析检测数据。图文报告。</t>
  </si>
  <si>
    <t/>
  </si>
  <si>
    <t>消化</t>
  </si>
  <si>
    <t>停用</t>
  </si>
  <si>
    <t>FPC05402</t>
  </si>
  <si>
    <t>小儿24小时食管pH及运动连续监测</t>
  </si>
  <si>
    <t>插探头进入胃部测定胃内基础值,连续拖拽测定食管下括约肌长度及静息压,患儿进行干咽或湿咽,测定食管收缩,蠕动传导,食管下括约肌松弛,将pH探头放置于食管下括约肌上2-5厘米处,连续观测24小时pH并分析结果。</t>
  </si>
  <si>
    <t>FPV02401</t>
  </si>
  <si>
    <t>肛门直肠测压</t>
  </si>
  <si>
    <t>镇静,固定患者体位,安抚,维持呼吸道通畅,灌肠导泻,清洁肠道,经肛门插入测压导管(3个以上位点),测量肛门括约肌长度､压力,检测直肠肛门抑制反射､直肠顺应性､气囊扩张感觉阈值。人工分析。图文报告。</t>
  </si>
  <si>
    <t>测压管</t>
  </si>
  <si>
    <t>FPC02401</t>
  </si>
  <si>
    <t>食管测压</t>
  </si>
  <si>
    <t>麻醉,润滑鼻腔,经鼻食管内插管,通过低顺应性液态灌注系统､放大和记录装置,至少4通道多位点测压。检测上､下食管括约肌压力､长度及松弛功能,食管体部蠕动功能。计算机辅助人工分析数据,出具报告。不含X线检查。</t>
  </si>
  <si>
    <t>FPB02402</t>
  </si>
  <si>
    <t>胃-幽门-十二指肠压力测定</t>
  </si>
  <si>
    <t>空腹,将测压导管(至少3个位点)经鼻插至十二指肠,确认到达正确位置,记录餐前(至少30分钟)､进标准餐后(2-3小时)胃窦—幽门—十二指肠压力,分析检测数据。图文报告。</t>
  </si>
  <si>
    <t>测压管,标准试餐</t>
  </si>
  <si>
    <t>FPB02401</t>
  </si>
  <si>
    <t>24小时食管胃肠压力测定</t>
  </si>
  <si>
    <t>镇静,安抚,维持呼吸道通畅,将测压固态导管(至少3个位点)置入待测位点,确认到达正确位置后,记录肠管压力,在检查过程中进食标准试餐,分析检测数据。必要时胃镜下辅助插管。</t>
  </si>
  <si>
    <t>FPK02601</t>
  </si>
  <si>
    <t>经电子内镜奥迪括约肌压力测定</t>
  </si>
  <si>
    <t>麻醉下,润滑,消泡,电子十二指肠镜经口插至十二指肠乳头部位,将测压导管经活检通道置入胆总管,确认导管位置,检测胆总管内压､奥迪括约肌高压带基础压､相性收缩压。图文报告。不含监护､十二指肠乳头括约肌切开术､X线检查。</t>
  </si>
  <si>
    <t>测压管,润滑剂</t>
  </si>
  <si>
    <t>造影导管,导丝,血管夹</t>
  </si>
  <si>
    <t>FPD01701</t>
  </si>
  <si>
    <t>电极放置部位的皮肤准备,沿胃窦轴线方向放置检测电极,于检测餐前30分钟,进标准餐后60-90分钟,检测胃电。图文报告。</t>
  </si>
  <si>
    <t>电极,标准试餐</t>
  </si>
  <si>
    <t>肠电图按此收费</t>
  </si>
  <si>
    <t>FJE02407</t>
  </si>
  <si>
    <t>患者首先深呼气,然后口含一次性细菌过滤器及一氧化氮过滤器,在呼出气一氧化氮测定仪上深吸气后,以一定呼气流速匀速呼气持续10秒钟,人工报告。</t>
  </si>
  <si>
    <t>口器,细菌过滤器</t>
  </si>
  <si>
    <t>QHXZ0186</t>
  </si>
  <si>
    <t>样本类型：肺泡气。样本采集，上样，测定，审核结果，录入实验室信息系统或人工登记，发送报告；按规定处理废弃物；接受临床相关咨询。</t>
  </si>
  <si>
    <t>试剂，质控品，一次性使用采气用具</t>
  </si>
  <si>
    <t>CGQE9000</t>
  </si>
  <si>
    <t>碳13尿素呼气试验</t>
  </si>
  <si>
    <t>样本类型:呼吸气体。样本采集(服用13C尿素前后呼气样本)､签收､处理,检测,质控,审核结果,录入实验室信息系统或人工登记,发送报告;按规定处理废弃物;接受临床相关咨询。</t>
  </si>
  <si>
    <t>试剂,质控</t>
  </si>
  <si>
    <t>EEGJZ001</t>
  </si>
  <si>
    <t>碳[14C]呼气试验</t>
  </si>
  <si>
    <t>口服放射性药品,测定收集瓶本底,采集呼出气体样本,测定二氧化碳[14CO2]放射性计数,试验报告｡含分析试剂药盒｡</t>
  </si>
  <si>
    <t>CGQF9000</t>
  </si>
  <si>
    <t>碳14尿素呼气试验</t>
  </si>
  <si>
    <t>样本类型:呼吸气体。样本采集(服用14C尿素前后呼气样本)､签收､处理,检测,质控,审核结果,录入实验室信息系统或人工登记,发送报告;按规定处理废弃物;接受临床相关咨询。</t>
  </si>
  <si>
    <t>QHXZ0042</t>
  </si>
  <si>
    <t>通过检测呼出气中甲烷、氢气和二氧化碳浓度随时间的变化关系，可以特异和灵敏地提供大量胃肠道和胰腺，以及肝脏功能的重要信息，主要包括胃肠运动速度（口盲时间）、小肠有无细菌以及细菌所在的部位、肠粘膜屏障的通透性、胃酸分泌量、消化不良、食物过敏和糖类不耐受、某些腹泻和便秘的原因、肝胆胰和肿瘤病人的胃肠功能、术后胃肠功能恢复、慢性胰腺炎、糖尿病和慢性胰腺炎关系、结肠癌高危人群的早期发现等。</t>
  </si>
  <si>
    <t>集气袋
，试验底物</t>
  </si>
  <si>
    <t>QHXZ0076</t>
  </si>
  <si>
    <t>采用色素稀释法测定人体外周血中注射的吲哚菁绿浓度，检测ICG滞留率，反映了肝脏代谢储备功能。电脑输入血红蛋白测定值等相关信息，鼻探头检测，静脉注射吲哚菁绿，检测ICG滞留率，上传数据，报告打印。</t>
  </si>
  <si>
    <t>注射器，留置针</t>
  </si>
  <si>
    <t>HQT48101</t>
  </si>
  <si>
    <t>腹水直接回输治疗</t>
  </si>
  <si>
    <t>腹腔穿刺术,放腹水,经腹水回输装置静脉回输。不含常规化验检查､细菌学检查､病理学检查。</t>
  </si>
  <si>
    <t>穿刺针</t>
  </si>
  <si>
    <t>HQT48102</t>
  </si>
  <si>
    <t>腹水超滤间接回输治疗</t>
  </si>
  <si>
    <t>腹腔穿刺术,放腹水,腹水超滤,经腹水回输装置静脉回输。不含常规化验检查､细菌学检查､病理学检查。</t>
  </si>
  <si>
    <t>穿刺针,超滤器</t>
  </si>
  <si>
    <t>透析器，一次性体外循环配套血管路</t>
  </si>
  <si>
    <t>KPH70701</t>
  </si>
  <si>
    <t>肠套叠手法复位</t>
  </si>
  <si>
    <t>腹部检查,明确肠套叠部位,反复变换体位,手法推拿复位,检验效果。</t>
  </si>
  <si>
    <t>KPH70702</t>
  </si>
  <si>
    <t>嵌顿疝手法复位</t>
  </si>
  <si>
    <t>疝检查,内外环检查,注射局麻药物,复位后评估效果。</t>
  </si>
  <si>
    <t>注射器</t>
  </si>
  <si>
    <t>FPA01604</t>
  </si>
  <si>
    <t>清洁肠道,将接收装置固定于腹部,于空腹状态下吞入胶囊内镜,确认胶囊顺利通过幽门后,连续记录,检查结束后电脑程序分析。图文报告。不含活检。</t>
  </si>
  <si>
    <t>胶囊</t>
  </si>
  <si>
    <t>FPC01601</t>
  </si>
  <si>
    <t>硬式食管镜检查</t>
  </si>
  <si>
    <t>镇静及麻醉下,插入硬性(式)食管镜,观察食管黏膜。人工报告。不含监护､活检。</t>
  </si>
  <si>
    <t>FPC09601</t>
  </si>
  <si>
    <t>硬质食管镜食管探查术</t>
  </si>
  <si>
    <t>全麻或口咽､下咽表面麻醉,根据患者的年龄､异物的种类选择合适型号的硬质食道镜,固定患者头部,表麻时还固定幼儿患者的身体,经口腔径路､下咽､梨状窝进入食道,确定异物位置､大小与周围气管壁是否有关系､食道是否有狭窄､食道黏膜是否存在可疑病变,可应用食管内窥镜进一步详细检查,可取部分可疑组织送病理学检查。可下鼻饲管。不含病理学检查。</t>
  </si>
  <si>
    <t>胃管</t>
  </si>
  <si>
    <t>FPC01602</t>
  </si>
  <si>
    <t>纤维食管镜检查</t>
  </si>
  <si>
    <t>麻醉下,润滑,消泡,经口插入纤维食管镜,观察食管黏膜。人工报告。不含监护､活检。</t>
  </si>
  <si>
    <t>润滑剂</t>
  </si>
  <si>
    <t>FPC01603</t>
  </si>
  <si>
    <t>电子食管镜检查</t>
  </si>
  <si>
    <t>麻醉下,润滑,消泡,经口插入电子食管镜,观察食管黏膜。图文报告。不含监护､活检。</t>
  </si>
  <si>
    <t>FPB01601</t>
  </si>
  <si>
    <t>纤维胃镜检查</t>
  </si>
  <si>
    <t>麻醉下,润滑,消泡,插入纤维胃镜,观察食管､胃､十二指肠球部及降部黏膜。人工报告。不含监护､实验室检验､活检。</t>
  </si>
  <si>
    <t>六岁及以下儿童加收不超过30%</t>
  </si>
  <si>
    <t>FPB01602</t>
  </si>
  <si>
    <t>电子胃镜检查</t>
  </si>
  <si>
    <t>镇静,固定患者体位,安抚,维持呼吸道通畅,麻醉下,润滑,消泡,插入电子胃镜,观察食管､胃､十二指肠球部及降部黏膜。图文报告。不含监护､实验室检验､活检。</t>
  </si>
  <si>
    <t>FPB01603</t>
  </si>
  <si>
    <t>经鼻电子胃镜检查</t>
  </si>
  <si>
    <t>麻醉下,润滑,消泡,经鼻插入鼻胃镜,观察食管､胃､十二指肠球部及降部黏膜。图文报告。不含监护､活检。</t>
  </si>
  <si>
    <t>FPD02601</t>
  </si>
  <si>
    <t>经内镜胃黏膜血流量测定</t>
  </si>
  <si>
    <t>麻醉下,润滑,消泡,插入电子胃镜,经内镜活检通道插入多普勒激光血流检测仪､血流检测探头,检测黏膜血流量。人工报告。不含监护。</t>
  </si>
  <si>
    <t>FQE01603</t>
  </si>
  <si>
    <t>经口电子胆管镜检查</t>
  </si>
  <si>
    <t>麻醉下,镇静,润滑,消泡,电子十二指肠镜经口插至十二指肠乳头部位,胰胆管造影,将胆管镜自母镜活检通道插入,经乳头开口沿导管插入胆管内,通过胆管镜进行检查。图文报告。不含监护､X线检查､活检､病理学检查。</t>
  </si>
  <si>
    <t>造影导管,导丝,血管夹,括约肌切开刀,活检钳</t>
  </si>
  <si>
    <t>FQP01601</t>
  </si>
  <si>
    <t>经口电子胰管镜检查</t>
  </si>
  <si>
    <t>麻醉下,镇静,润滑,消泡,电子十二指肠镜经口插至十二指肠乳头部位,胰胆管造影,将胰管镜自母镜活检通道插入,经乳头开口沿导管插至胰管内,通过胰管镜进行检查。图文报告。不含监护､X线检查､活检､病理学检查。</t>
  </si>
  <si>
    <t>FQE01101</t>
  </si>
  <si>
    <t>经皮经肝胆道镜检查</t>
  </si>
  <si>
    <t>消毒铺巾,局麻,穿刺,扩张,插入胆道镜观察胆道树内病变,置管引出固定。图文报告。不含超声引导､CT引导。</t>
  </si>
  <si>
    <t>引流装置,穿刺针,注射器,冲洗液</t>
  </si>
  <si>
    <t>导丝</t>
  </si>
  <si>
    <t>FPU01601</t>
  </si>
  <si>
    <t>直肠镜检查</t>
  </si>
  <si>
    <t>肛门指诊,插入直肠镜,观察肛管､直肠内有无病变及异常,取粪便标本和直肠下段黏膜擦拭､消毒。不含活检。</t>
  </si>
  <si>
    <t>直肠镜</t>
  </si>
  <si>
    <t>FPS01601</t>
  </si>
  <si>
    <t>电子结肠镜检查</t>
  </si>
  <si>
    <t>麻醉下，清洁肠道,镇静,润滑肠道,将电子结肠镜自肛门插入,循腔至回盲部,观察全结肠黏膜。图文报告。不含监护､活检､病理学检查。</t>
  </si>
  <si>
    <t>FPS01603</t>
  </si>
  <si>
    <t>纤维结肠镜检查</t>
  </si>
  <si>
    <t>麻醉下，清洁肠道,镇静,润滑肠道,将纤维结肠镜自肛门插入,循腔至回盲部,观察全结肠黏膜。人工报告。不含监护､活检､病理学检查。</t>
  </si>
  <si>
    <t>FPJ01601</t>
  </si>
  <si>
    <t>纤维小肠镜检查</t>
  </si>
  <si>
    <t>清洁肠道,麻醉下,润滑,经口插入纤维小肠镜,观察十二指肠球部及降部､空肠黏膜。人工报告。不含监护､活检､病理学检查。</t>
  </si>
  <si>
    <t>FPT01601</t>
  </si>
  <si>
    <t>纤维乙状结肠镜检查</t>
  </si>
  <si>
    <t>麻醉下，清洁肠道,镇静,润滑肠道,将纤维乙状结肠镜自肛门插入,循腔至降结肠,观察乙状结肠及直肠黏膜。人工报告。不含活检。</t>
  </si>
  <si>
    <t>FPA01501</t>
  </si>
  <si>
    <t>经手术切口纤维内镜检查</t>
  </si>
  <si>
    <t>通过外科手术切口,进行纤维结肠镜检查。人工报告。不含监护､活检。</t>
  </si>
  <si>
    <t>FPT01602</t>
  </si>
  <si>
    <t>电子乙状结肠镜检查</t>
  </si>
  <si>
    <t>麻醉下，清洁肠道,镇静,润滑肠道,将电子乙状结肠镜自肛门插入,循腔至降结肠,观察乙状结肠及直肠黏膜。图文报告。不含活检。</t>
  </si>
  <si>
    <t>FPA01603</t>
  </si>
  <si>
    <t>内镜色素检查</t>
  </si>
  <si>
    <t>内镜下于病变部位喷洒染色药物或电子染色,以暴露病变部位黏膜及边界。图文报告。不含监护。</t>
  </si>
  <si>
    <t>喷洒管,染色剂</t>
  </si>
  <si>
    <t>FQE01602</t>
  </si>
  <si>
    <t>经瘘管胆道镜检查</t>
  </si>
  <si>
    <t>经腹壁胆道造瘘口插入胆道镜,观察肝内胆道树和肝外胆管及十二指肠乳头开口有无病变。不含活检。</t>
  </si>
  <si>
    <t>引流装置,冲洗液</t>
  </si>
  <si>
    <t>FPA01602</t>
  </si>
  <si>
    <t>经瘘口电子内镜检查</t>
  </si>
  <si>
    <t>麻醉下，清洁肠道,镇静,润滑肠道,通过皮肤瘘口,进行电子结肠镜检查。图文报告。不含监护､病理学检查､活检。</t>
  </si>
  <si>
    <t>FPA01502</t>
  </si>
  <si>
    <t>经手术切口电子内镜检查</t>
  </si>
  <si>
    <t>通过外科手术切口,进行电子结肠镜检查。图文报告。不含监护､活检､病理学检查。</t>
  </si>
  <si>
    <t>FPA01601</t>
  </si>
  <si>
    <t>经瘘口纤维内镜检查</t>
  </si>
  <si>
    <t>麻醉下，清洁肠道,镇静,润滑肠道,通过皮肤瘘口,进行纤维结肠镜检查。人工报告。不含监护､病理学检查､活检。</t>
  </si>
  <si>
    <t>FPJ01602</t>
  </si>
  <si>
    <t>推进式小肠镜检查</t>
  </si>
  <si>
    <t>清洁肠道,麻醉下,润滑,消泡,经口插入电子小肠镜,观察十二指肠球部及降部､空肠黏膜。图文报告。不含监护､活检､病理学检查。</t>
  </si>
  <si>
    <t>FPJ01603</t>
  </si>
  <si>
    <t>双气囊小肠镜检查</t>
  </si>
  <si>
    <t>清洁肠道,镇静,麻醉下,经口或肛门插入双气囊小肠镜,采用充气-放气及牵拉的方法,逐渐将小肠镜插入,达到需检查部位,观察小肠黏膜。图文报告。不含监护､活检､病理学检查。</t>
  </si>
  <si>
    <t>FQP01602</t>
  </si>
  <si>
    <t>经内镜胰管腔内超声检查</t>
  </si>
  <si>
    <t>麻醉下,镇静,电子十二指肠镜到达乳头部位,胰胆管造影,置入导丝,将微型超声探头沿导丝经活检通道插入胰管至病变部位,超声检查。图文报告。不含监护､X线检查。</t>
  </si>
  <si>
    <t>FQE01604</t>
  </si>
  <si>
    <t>经内镜胆管腔内超声检查</t>
  </si>
  <si>
    <t>麻醉下,镇静,电子十二指肠镜经口插至十二指肠乳头部位,胆管造影,置入导丝,将微型超声探头经活检通道沿导丝插入胆管至病变部位,超声检查。图文报告。不含监护､X线检查。</t>
  </si>
  <si>
    <t>FPB01604</t>
  </si>
  <si>
    <t>超声胃镜检查</t>
  </si>
  <si>
    <t>带有超声探头的胃镜检查。麻醉下,润滑,消泡,经口插入电子胃镜,采用超声探头检测食管､胃､十二指肠黏膜肠壁､十二指肠乳头､胰头､下段胆管､纵隔淋巴结､胆囊､上消化道肿瘤TN分期部位病变。图文报告。不含监护､活检。</t>
  </si>
  <si>
    <t>水囊</t>
  </si>
  <si>
    <t>FPS01602</t>
  </si>
  <si>
    <t>超声结肠镜检查</t>
  </si>
  <si>
    <t>麻醉下，清洁肠道,镇静,润滑肠道,将电子结肠镜自肛门插入,结肠镜检查,于病变部位采用超声内镜探头检测。图文报告。不含监护。</t>
  </si>
  <si>
    <t>FPB01605</t>
  </si>
  <si>
    <t>经电子胃镜超声微探头检查</t>
  </si>
  <si>
    <t>麻醉下,润滑,消泡,经口插入电子胃镜,经活检钳通道插入超声微探头,观察食管､胃､十二指肠黏膜肠壁､十二指肠乳头､胰头､下段胆管,于病变部位进行超声检查。图文报告。不含活检､监护。</t>
  </si>
  <si>
    <t>EACQP001</t>
  </si>
  <si>
    <t>经纤维内镜逆行胰胆管造影术(ERCP)</t>
  </si>
  <si>
    <t>麻醉下,镇静,润滑,消泡,纤维十二指肠镜经口插至十二指肠乳头部位,经活检通道插入装有导丝的造影导管进入十二指肠乳头,退出导丝,注入对比剂,分别对胆管､胰管进行造影检查｡人工报告｡不含监护､X线检查｡</t>
  </si>
  <si>
    <t>胶片</t>
  </si>
  <si>
    <t>造影导管,导丝,血管夹括约肌切开刀</t>
  </si>
  <si>
    <t>EACQP002</t>
  </si>
  <si>
    <t>经电子内镜逆行胰胆管造影术(ERCP)</t>
  </si>
  <si>
    <t>麻醉下,镇静,润滑,消泡,电子十二指肠镜经口插至十二指肠乳头部位,经活检通道插入装有导丝的造影导管进入十二指肠乳头,退出导丝,注入对比剂,分别对胆管､胰管进行造影检查｡图文报告｡不含监护､X线检查｡</t>
  </si>
  <si>
    <t>HQE63101</t>
  </si>
  <si>
    <t>经皮经肝胆道引流管调管术</t>
  </si>
  <si>
    <t>局部消毒铺巾,沿原引流管经导丝导引,调整引流管位置或置换引流管。不含监护､影像学引导。</t>
  </si>
  <si>
    <t>穿刺针,引流装置</t>
  </si>
  <si>
    <t>导丝,导管,特殊缝线</t>
  </si>
  <si>
    <t>HQE45101</t>
  </si>
  <si>
    <t>经皮肝穿胆道引流术(PTCD)</t>
  </si>
  <si>
    <t>定位,消毒铺巾,局麻,穿刺,置管引出固定。图文报告。</t>
  </si>
  <si>
    <t>引流装置,注射器</t>
  </si>
  <si>
    <t>扩张管,导丝,胆管引流管</t>
  </si>
  <si>
    <t>HQK50101</t>
  </si>
  <si>
    <t>经皮胆囊穿刺造瘘术</t>
  </si>
  <si>
    <t>局部消毒铺巾,以穿刺针穿刺胆囊后,沿此通路经导丝置换引流管。不含监护､影像学引导。</t>
  </si>
  <si>
    <t>HQC45101</t>
  </si>
  <si>
    <t>经皮经肝肝门部肿物支架管外引流术</t>
  </si>
  <si>
    <t>定位,消毒铺巾,局麻,B超引导下穿刺,导丝引导,支架置入肿管,留置外引流固定,缝合切口。</t>
  </si>
  <si>
    <t>支架,特殊缝线,止血材料</t>
  </si>
  <si>
    <t>HQE45601</t>
  </si>
  <si>
    <t>经电子内镜鼻-胆管引流术(ENBD)</t>
  </si>
  <si>
    <t>麻醉下,镇静,润滑,消泡,电子十二指肠镜经口插至十二指肠乳头部位,经活检通道将导丝插入胆管狭窄部位,撤出内镜后将导丝自鼻腔引出,将引流管沿导丝置入胆管,确认位置无误,固定引流管。图文报告。不含监护､十二指肠乳头括约肌切开术､X线检查。</t>
  </si>
  <si>
    <t>引流装置</t>
  </si>
  <si>
    <t>造影导管,导丝,胆管引流管,血管夹</t>
  </si>
  <si>
    <t>HQP45602</t>
  </si>
  <si>
    <t>经电子内镜鼻-胰管引流术</t>
  </si>
  <si>
    <t>麻醉下,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t>
  </si>
  <si>
    <t>HQE45602</t>
  </si>
  <si>
    <t>经内镜胆管内引流术</t>
  </si>
  <si>
    <t>麻醉下,镇静,润滑,消泡,电子十二指肠镜经口插至十二指肠乳头部位,胆管造影,经乏特氏壶腹插入导丝,通过胆管狭窄部位,确认位置后沿导丝置入胆管引流管。图文报告。不含胆管造影。</t>
  </si>
  <si>
    <t>胆管引流管,造影导管,导丝,血管夹</t>
  </si>
  <si>
    <t>HQN45302</t>
  </si>
  <si>
    <t>胰腺假性囊肿内引流术</t>
  </si>
  <si>
    <t>逐层进腹,胰腺探查,空肠囊肿吻合､胃囊肿吻合,囊壁切取活检,止血,经腹壁另戳孔置管引出固定,清点器具､纱布无误,冲洗腹腔,逐层关腹。不含囊内容物检查。</t>
  </si>
  <si>
    <t>吻合器,血管夹,特殊缝线,止血材料</t>
  </si>
  <si>
    <t>HQN45601</t>
  </si>
  <si>
    <t>经超声内镜引导下胰腺囊肿内引流术</t>
  </si>
  <si>
    <t>麻醉下,镇静,经超声胃镜确认假性囊肿的位置及大小,在超声引导下将穿刺针刺入囊肿内,放入导丝,沿导丝置入引流管。图文报告。不含监护､十二指肠乳头括约肌切开术､X线检查。</t>
  </si>
  <si>
    <t>HQP45601</t>
  </si>
  <si>
    <t>经电子内镜胰管内引流术</t>
  </si>
  <si>
    <t>麻醉下,镇静,润滑,消泡,电子十二指肠镜经口插至十二指肠乳头部位,胰胆管造影,使用胰管括约肌切开刀胰管括约肌切开,沿导丝置入胰管引流管,引流。图文报告。不含监护､十二指肠乳头括约肌切开术､胰管括约肌切开术､X线检查。</t>
  </si>
  <si>
    <t>HQA48101</t>
  </si>
  <si>
    <t>经皮肝囊肿穿刺药物注射治疗</t>
  </si>
  <si>
    <t>定位,消毒铺巾,局麻,穿刺引流及注射药物。不含影像学引导。</t>
  </si>
  <si>
    <t>穿刺针,引流装置,注射器</t>
  </si>
  <si>
    <t>HNB45101</t>
  </si>
  <si>
    <t>经皮脾囊肿穿刺引流术</t>
  </si>
  <si>
    <t>局部消毒铺巾,影像定位,以穿刺针穿刺脾囊肿后,沿此通路经导丝置换引流管。不含监护､影像学引导。</t>
  </si>
  <si>
    <t>导丝,导管</t>
  </si>
  <si>
    <t>HNB45102</t>
  </si>
  <si>
    <t>经皮脾脓肿穿刺引流术</t>
  </si>
  <si>
    <t>局部消毒铺巾,以穿刺针穿刺脾脓肿后,沿此通路经导丝置换引流管。不含监护､影像学引导。</t>
  </si>
  <si>
    <t>HQA45101</t>
  </si>
  <si>
    <t>经皮肝囊肿穿刺引流术</t>
  </si>
  <si>
    <t>定位,消毒铺巾,局麻,经皮穿刺入肝囊肿腔内,抽液,注射药物,置管引出固定。</t>
  </si>
  <si>
    <t>扩张管,导丝</t>
  </si>
  <si>
    <t>HQA45102</t>
  </si>
  <si>
    <t>经皮肝脓肿穿刺引流术</t>
  </si>
  <si>
    <t>定位,消毒铺巾,局麻,穿刺,脓肿引流,置管引出固定。不含影像学引导。</t>
  </si>
  <si>
    <t>HQD59101</t>
  </si>
  <si>
    <t>经皮肝血管瘤硬化剂注射栓塞术</t>
  </si>
  <si>
    <t>定位,消毒铺巾,局麻,B超引导下瘤内注射栓塞剂,肝创面止血,包扎伤口。</t>
  </si>
  <si>
    <t>血管夹,栓塞材料,特殊缝线,止血材料</t>
  </si>
  <si>
    <t>HQD59301</t>
  </si>
  <si>
    <t>肝血管瘤硬化剂注射栓塞术</t>
  </si>
  <si>
    <t>逐层进腹,探查,活检,游离肝脏,阻断肝门,瘤内注射栓塞剂,肝创面止血,清点器具､纱布无误,冲洗腹腔,逐层关腹。</t>
  </si>
  <si>
    <t>HQN45101</t>
  </si>
  <si>
    <t>经皮胰腺穿刺引流术</t>
  </si>
  <si>
    <t>用灰阶超声仪对胰腺进行术前观察,消毒,铺巾,局麻,在B超监视下将穿刺针或穿刺枪经皮刺入胰腺,取活检､置管引流或注药。图文报告。不含超声引导。</t>
  </si>
  <si>
    <t>胰管引流管</t>
  </si>
  <si>
    <t>HQN45102</t>
  </si>
  <si>
    <t>经皮胰腺囊肿穿刺引流术</t>
  </si>
  <si>
    <t>局部消毒铺巾,影像定位,以穿刺针穿刺胰腺囊肿后,沿此通路经导丝置换引流管。不含监护､影像学引导。</t>
  </si>
  <si>
    <t>HQN45103</t>
  </si>
  <si>
    <t>经皮胰腺脓肿穿刺引流术</t>
  </si>
  <si>
    <t>局部消毒铺巾,影像定位,以穿刺针穿刺胰腺脓肿后,沿此通路经导丝置换引流管。不含监护､影像学引导。</t>
  </si>
  <si>
    <t>HNB46101</t>
  </si>
  <si>
    <t>超声造影引导经皮脾脏创伤出血栓塞术</t>
  </si>
  <si>
    <t>术前准备,超声造影引导下确定脾创伤灶及活动性出血部位,局部皮肤消毒铺巾,麻醉,PTC穿刺针(20G×200毫米),进行穿刺,创伤灶注射止血剂,活动性出血部位注射医用吻合胶。图文报告。不含超声引导､实验室检查。</t>
  </si>
  <si>
    <t>穿刺针,注射器</t>
  </si>
  <si>
    <t>导管,导丝,血管鞘组,栓塞材料,止血材料</t>
  </si>
  <si>
    <t>以1处病灶为基价,每增加1处加收不超过30%</t>
  </si>
  <si>
    <t>HQU45101</t>
  </si>
  <si>
    <t>经腹壁盆腔穿刺引流术</t>
  </si>
  <si>
    <t>用灰阶超声仪对盆腔进行术前观察,消毒铺巾,局麻,在B超监视下将穿刺针经皮刺入盆腔,抽吸活检,置管引流或注药。不含超声引导。</t>
  </si>
  <si>
    <t>HQU45401</t>
  </si>
  <si>
    <t>经阴道盆腔液性包块穿刺引流术</t>
  </si>
  <si>
    <t>患者排空膀胱､肠道,取膀胱截石位,消毒外阴､阴道､宫颈,铺无菌巾,穹隆穿刺术,囊肿穿刺,吸出囊内液体,引流,再次消毒阴道。</t>
  </si>
  <si>
    <t>穿刺针,引流装置,阴道窥器</t>
  </si>
  <si>
    <t>HQU45103</t>
  </si>
  <si>
    <t>经皮盆腔脓肿穿刺引流术</t>
  </si>
  <si>
    <t>HQH59101</t>
  </si>
  <si>
    <t>经皮肝管栓塞术</t>
  </si>
  <si>
    <t>定位,消毒铺巾,局麻,B超引导监视下经皮经肝插管达肝管,注入栓塞剂,止血,置管引出固定,缝合切口。</t>
  </si>
  <si>
    <t>栓塞材料,特殊缝线,止血材料</t>
  </si>
  <si>
    <t>HPR45101</t>
  </si>
  <si>
    <t>经直肠阑尾脓肿穿刺引流术</t>
  </si>
  <si>
    <t>结石位B超定位后,经脉麻醉后,B超定位后。用16号套管针经直肠穿刺。尽量抽尽脓液。穿刺后加压压迫止血。含穿刺引流术。不含B超引导。</t>
  </si>
  <si>
    <t>HQA62101</t>
  </si>
  <si>
    <t>经皮肿物放化疗粒子置入术</t>
  </si>
  <si>
    <t>在影像引导下，消毒铺巾，局麻，影像监视下肿物穿刺，置入放疗、化疗粒子，止血，置管引出固定，缝合切口。</t>
  </si>
  <si>
    <t>止血材料,特殊缝线</t>
  </si>
  <si>
    <t>HQA62301</t>
  </si>
  <si>
    <t>肝脏肿物放化疗粒子置入术</t>
  </si>
  <si>
    <t>逐层进腹,探查,游离肝脏,肝肿物穿刺,置入放疗､化疗粒子,创面止血,经腹壁另戳孔置管引出固定,清点器具､纱布无误,冲洗腹腔,逐层关腹。</t>
  </si>
  <si>
    <t>血管夹,特殊缝线,止血材料</t>
  </si>
  <si>
    <t>HQA62501</t>
  </si>
  <si>
    <t>经腹腔镜肝脏肿物放疗化疗粒子置入术</t>
  </si>
  <si>
    <t>腹壁多处戳孔,造气腹,插入观察镜,插入操作内镜,插入辅助器械,探查,游离肝脏,体外B超监视引导下肝肿物穿刺,置入放疗､化疗粒子,止血,置管引出固定,缝合切口。</t>
  </si>
  <si>
    <t>HQN62301</t>
  </si>
  <si>
    <t>胰腺肿瘤放化疗粒子置入术</t>
  </si>
  <si>
    <t>逐层进腹､探查,肿瘤无法切除､胰腺穿刺活检,粒子多点穿刺置入瘤体内､创面止血､腹腔引流管经腹壁另戳孔引出固定,清点器具､纱布无误,冲洗腹腔,逐层关腹。</t>
  </si>
  <si>
    <t>穿刺针,引流装置,冲洗液</t>
  </si>
  <si>
    <t>HPD45101</t>
  </si>
  <si>
    <t>超声胃镜引导下穿刺引流术</t>
  </si>
  <si>
    <t>麻醉下,润滑,消泡,经超声胃镜确认囊肿的位置及大小,在超声引导下将穿刺针刺入囊肿内,置入导丝,沿导丝置入引流管,引流。图文报告。不含监护､病理学检查。</t>
  </si>
  <si>
    <t>HPU46602</t>
  </si>
  <si>
    <t>经直肠镜直肠出血缝扎术</t>
  </si>
  <si>
    <t>麻醉下，肛门指诊,直肠镜检查,确定出血部位,缝扎止血。</t>
  </si>
  <si>
    <t>特殊缝线,止血材料</t>
  </si>
  <si>
    <t>HPU72601</t>
  </si>
  <si>
    <t>经肛门镜直肠肛门冷冻治疗</t>
  </si>
  <si>
    <t>清洁远段肠道,肛门镜插至病变部位,采用冷冻治疗仪,冷冻治疗。人工报告。不含病理学检查。</t>
  </si>
  <si>
    <t>肛门镜</t>
  </si>
  <si>
    <t>血管夹</t>
  </si>
  <si>
    <t>HPU46601</t>
  </si>
  <si>
    <t>经直肠镜直肠出血电凝术</t>
  </si>
  <si>
    <t>麻醉下，肛门指诊,直肠镜检查,确定出血部位,电凝止血。</t>
  </si>
  <si>
    <t>止血材料</t>
  </si>
  <si>
    <t>HPS46601</t>
  </si>
  <si>
    <t>经纤维内镜结肠黏膜出血治疗</t>
  </si>
  <si>
    <t>麻醉下，清洁肠道,镇静,润滑肠道,纤维结肠镜自肛门插入,结肠镜检查,找到出血部位,根据出血情况进行止血治疗。人工报告。不含监护。</t>
  </si>
  <si>
    <t>HPS46602</t>
  </si>
  <si>
    <t>经电子内镜结肠黏膜出血治疗</t>
  </si>
  <si>
    <t>麻醉下，清洁肠道,镇静,润滑肠道,电子结肠镜自肛门插入,结肠镜检查,找到出血部位,根据出血情况进行止血治疗。图文报告。不含监护。</t>
  </si>
  <si>
    <t>HPB46601</t>
  </si>
  <si>
    <t>经纤维内镜上消化道出血治疗</t>
  </si>
  <si>
    <t>指食管､胃､十二指肠出血治疗。麻醉下,润滑,消泡,经口插入纤维胃镜,胃镜检查,寻查出血部位,根据出血情况选择止血治疗方法。人工报告。不含监护。</t>
  </si>
  <si>
    <t>血管夹,止血材料</t>
  </si>
  <si>
    <t>HPU72602</t>
  </si>
  <si>
    <t>经肛门镜直肠肛门微波治疗</t>
  </si>
  <si>
    <t>清洁远段肠道,肛门镜插至病变部位,经肛门镜置入微波治疗探头,根据病变性质及大小选择治疗参数,微波治疗。人工报告。不含病理学检查。</t>
  </si>
  <si>
    <t>HPB46602</t>
  </si>
  <si>
    <t>经电子内镜上消化道出血治疗</t>
  </si>
  <si>
    <t>指麻醉下,润滑,消泡,经口插入电子胃镜,胃镜检查,寻查出血部位,根据出血情况选择止血治疗方法。图文报告。不含监护。</t>
  </si>
  <si>
    <t>经电子内镜下消化道出血治疗按此收费</t>
  </si>
  <si>
    <t>HMS48601</t>
  </si>
  <si>
    <t>经纤维内镜食管静脉曲张注射治疗</t>
  </si>
  <si>
    <t>麻醉下,润滑,消泡,碘过敏试验,经口插入纤维胃镜,胃镜检查,在胃镜直视下向曲张静脉内多位点注入硬化剂､黏合剂等栓塞制剂。人工报告。不含监护､X线检查。</t>
  </si>
  <si>
    <t>内镜注射针</t>
  </si>
  <si>
    <t>硬化剂,粘合剂</t>
  </si>
  <si>
    <t>HMS48602</t>
  </si>
  <si>
    <t>经电子内镜食管静脉曲张注射治疗</t>
  </si>
  <si>
    <t>麻醉下,润滑,消泡,碘过敏试验,经口插入电子胃镜,胃镜检查,在胃镜直视下向曲张静脉内多位点注入硬化剂､黏合剂等栓塞制剂。图文报告。不含监护､X线检查。</t>
  </si>
  <si>
    <t>碘化油</t>
  </si>
  <si>
    <t>硬化剂,粘合剂,内镜用注射针</t>
  </si>
  <si>
    <t>HMS59601</t>
  </si>
  <si>
    <t>经纤维内镜食管静脉曲张套扎治疗</t>
  </si>
  <si>
    <t>麻醉下,润滑,消泡,经口插入纤维胃镜,胃镜检查,在胃镜直视下套扎曲张静脉。人工报告。不含监护。</t>
  </si>
  <si>
    <t>套扎器</t>
  </si>
  <si>
    <t>HMS59602</t>
  </si>
  <si>
    <t>经电子内镜食管静脉曲张套扎治疗</t>
  </si>
  <si>
    <t>麻醉下,润滑,消泡,经口插入电子胃镜,胃镜检查,在胃镜直视下套扎曲张静脉。图文报告。不含监护。</t>
  </si>
  <si>
    <t>HPB72601</t>
  </si>
  <si>
    <t>经纤维内镜食管胃十二指肠息肉氩离子凝固术</t>
  </si>
  <si>
    <t>麻醉下,润滑,消泡,经口插入纤维胃镜,胃镜检查寻查息肉,采用氩离子凝固治疗。人工报告。不含监护､病理学检查。</t>
  </si>
  <si>
    <t>血管夹,息肉勒除器</t>
  </si>
  <si>
    <t>每增加1个息肉加收不超过20%</t>
  </si>
  <si>
    <t>HPB72602</t>
  </si>
  <si>
    <t>经电子内镜食管胃十二指肠息肉氩离子凝固术</t>
  </si>
  <si>
    <t>麻醉下,润滑,消泡,经口插入电子胃镜,胃镜检查,寻查息肉,采用氩离子凝固治疗。图文报告。不含监护､病理学检查。</t>
  </si>
  <si>
    <t>血管夹,止血材料,息肉勒除器</t>
  </si>
  <si>
    <t>HPB73601</t>
  </si>
  <si>
    <t>经纤维内镜食管胃十二指肠息肉高频电凝切除术</t>
  </si>
  <si>
    <t>麻醉下,润滑,消泡,经口插入纤维胃镜,胃镜检查,置入圈套器圈套息肉,采用高频电凝电切除息肉。人工报告。不含监护､病理学检查。</t>
  </si>
  <si>
    <t>血管夹,圈套器</t>
  </si>
  <si>
    <t>HPB73602</t>
  </si>
  <si>
    <t>经电子内镜食管胃十二指肠息肉高频电凝切除术</t>
  </si>
  <si>
    <t>麻醉下,润滑,消泡,经口插入电子胃镜,胃镜检查,置入圈套器圈套息肉,采用高频电凝电切除息肉。图文报告。不含监护､病理学检查。</t>
  </si>
  <si>
    <t>内镜用注射针</t>
  </si>
  <si>
    <t>血管夹,圈套器,止血材料,息肉勒除器</t>
  </si>
  <si>
    <t>HPB73603</t>
  </si>
  <si>
    <t>经纤维内镜食管胃十二指肠息肉微波切除术</t>
  </si>
  <si>
    <t>麻醉下,润滑,消泡,经口插入纤维胃镜,胃镜检查,寻查息肉,采用微波切除治疗。人工报告。不含监护､病理学检查。</t>
  </si>
  <si>
    <t>HPB73604</t>
  </si>
  <si>
    <t>经电子内镜食管胃十二指肠息肉微波切除术</t>
  </si>
  <si>
    <t>麻醉下,润滑,消泡,经口插入电子胃镜,胃镜检查,寻查息肉,采用微波切除治疗。图文报告。不含监护､病理学检查。</t>
  </si>
  <si>
    <t>HPB73605</t>
  </si>
  <si>
    <t>经纤维内镜食管胃十二指肠息肉激光切除术</t>
  </si>
  <si>
    <t>麻醉下,润滑,消泡,经口插入纤维胃镜,胃镜检查寻查息肉,采用激光治疗。人工报告。不含监护､病理学检查。</t>
  </si>
  <si>
    <t>HPB73606</t>
  </si>
  <si>
    <t>经电子内镜食管胃十二指肠息肉激光切除术</t>
  </si>
  <si>
    <t>麻醉下,润滑,消泡,经口插入电子胃镜,胃镜检查寻查息肉,采用激光治疗。图文报告。不含监护､病理学检查。</t>
  </si>
  <si>
    <t>HPS72601</t>
  </si>
  <si>
    <t>经纤维内镜结肠息肉微波切除术</t>
  </si>
  <si>
    <t>麻醉下，清洁肠道,镇静,润滑肠道,纤维结肠镜自肛门插入,结肠镜检查,寻查息肉,采用微波切除治疗。人工报告。不含监护､病理学检查。</t>
  </si>
  <si>
    <t>HPS72602</t>
  </si>
  <si>
    <t>经电子内镜结肠息肉微波切除术</t>
  </si>
  <si>
    <t>麻醉下，清洁肠道,镇静,润滑肠道,电子结肠镜自肛门插入,结肠镜检查,寻查息肉,采用微波切除治疗。图文报告。不含监护､病理学检查。</t>
  </si>
  <si>
    <t>HPS72603</t>
  </si>
  <si>
    <t>经纤维内镜结肠息肉激光切除术</t>
  </si>
  <si>
    <t>麻醉下，清洁肠道,镇静,润滑肠道,纤维结肠镜自肛门插入,结肠镜检查,寻查息肉,采用激光切除治疗。人工报告。不含监护､病理学检查。</t>
  </si>
  <si>
    <t>HPS72604</t>
  </si>
  <si>
    <t>经电子内镜结肠息肉激光切除术</t>
  </si>
  <si>
    <t>麻醉下，清洁肠道,镇静,润滑肠道,电子结肠镜自肛门插入,结肠镜检查,寻查息肉,采用激光切除治疗。图文报告。不含监护､病理学检查。</t>
  </si>
  <si>
    <t>HPS72605</t>
  </si>
  <si>
    <t>经纤维内镜结肠息肉氩离子凝固术</t>
  </si>
  <si>
    <t>麻醉下，清洁肠道,镇静,润滑肠道,纤维结肠镜自肛门插入,结肠镜检查,寻查息肉,采用氩离子凝固治疗。人工报告。不含监护､病理学检查。</t>
  </si>
  <si>
    <t>HPS72606</t>
  </si>
  <si>
    <t>经电子内镜结肠息肉氩离子凝固术</t>
  </si>
  <si>
    <t>麻醉下，清洁肠道,镇静,润滑肠道,电子结肠镜自肛门插入,结肠镜检查,寻查息肉,采用氩离子凝固治疗。图文报告。不含监护､病理学检查。</t>
  </si>
  <si>
    <t>HPS73602</t>
  </si>
  <si>
    <t>经纤维内镜结肠息肉高频电凝切除术</t>
  </si>
  <si>
    <t>麻醉下，清洁肠道,镇静,润滑肠道,纤维结肠镜自肛门插入,结肠镜检查,寻查息肉,圈套器圈套息肉,高频电凝电切除息肉。人工报告。不含监护､病理学检查。</t>
  </si>
  <si>
    <t>HPS73603</t>
  </si>
  <si>
    <t>经电子内镜结肠息肉高频电凝切除术</t>
  </si>
  <si>
    <t>麻醉下，清洁肠道,镇静,润滑肠道,电子结肠镜自肛门插入,结肠镜检查,寻查息肉,圈套器圈套息肉,高频电凝电切除息肉。图文报告。不含监护､病理学检查。</t>
  </si>
  <si>
    <t>HPS73604</t>
  </si>
  <si>
    <t>经电子内镜结肠息肉吸引圈套切除术</t>
  </si>
  <si>
    <t>麻醉下，清洁肠道,镇静,润滑肠道,电子结肠镜前端加透明帽,自肛门插入,结肠镜检查,寻查息肉,将息肉吸入透明帽,采用圈套器进行高频电凝电切除治疗。图文报告。不含监护､病理学检查。</t>
  </si>
  <si>
    <t>透明帽</t>
  </si>
  <si>
    <t>HPB65601</t>
  </si>
  <si>
    <t>经电子内镜食管胃十二指肠黏膜剥离术(ESD)</t>
  </si>
  <si>
    <t>麻醉下,润滑,消泡,经口插入电子胃镜,胃镜检查,寻查肿物,于肿物基底部注射肾上腺素甘油果糖(或高渗冲洗液及美蓝或靛胭脂)以抬举病变黏膜部分,采用电刀等进行剥离,切除治疗。图文报告。不含监护､病理学检查。</t>
  </si>
  <si>
    <t>注射针</t>
  </si>
  <si>
    <t>血管夹,止血材料,息肉勒除器，一次性使用黏膜切开刀</t>
  </si>
  <si>
    <t>HPS73601</t>
  </si>
  <si>
    <t>经电子内镜结肠黏膜剥离术(结肠ESD)</t>
  </si>
  <si>
    <t>麻醉下，清洁肠道,镇静,润滑肠道,电子结肠镜自肛门插入,结肠镜检查,寻查肿物,于肿物基底部注射肾上腺素甘油果糖(或高渗冲洗液及美蓝或靛胭脂)以抬举肿物,采用IT刀等进行切除治疗。图文报告。不含监护､病理学检查。</t>
  </si>
  <si>
    <t>HPB73607</t>
  </si>
  <si>
    <t>经电子内镜食管胃十二指肠黏膜切除术(EMR)</t>
  </si>
  <si>
    <t>胃镜前端加透明帽,麻醉下,润滑,消泡,经口插入电子胃镜,胃镜检查,寻查息肉,将息肉吸入透明帽,采用圈套器进行高频电凝电切。图文报告。不含监护､病理学检查。</t>
  </si>
  <si>
    <t>HPC73502</t>
  </si>
  <si>
    <t>经胸腔镜食管良性肿物切除术</t>
  </si>
  <si>
    <t>指胸腔镜下食管良性肿瘤､食管囊肿等的切除。经胸外侧径路,消毒铺巾,贴膜,单肺通气,建立气胸,胸腔镜探查胸腔,游离局部食管,切除或摘除肿物,用特殊标本袋取出,若食管黏膜破损,行黏膜修补术,用电刀或超声刀止血,放置胸腔闭式引流,关胸。不含病理学检查。</t>
  </si>
  <si>
    <t>QHXZ0057</t>
  </si>
  <si>
    <t>清洁胃肠道，镇静，润滑胃肠道，自口或肛门插入内镜，找到病变，采用尼龙绳结扎病变，使病变缺血坏死脱落，达到治疗目的。</t>
  </si>
  <si>
    <t>注射器，结扎环，粘膜下注射针</t>
  </si>
  <si>
    <t>每增加一个病变部位按20%收取</t>
  </si>
  <si>
    <t>HPD65603</t>
  </si>
  <si>
    <t>经纤维内镜胃石碎石取石术</t>
  </si>
  <si>
    <t>麻醉下,润滑,消泡,经口插入纤维胃镜,寻查胃石,采用异物钳，活检钳，圈套器等器械将胃石破碎,取出胃石。人工报告。不含监护。</t>
  </si>
  <si>
    <t>异物钳</t>
  </si>
  <si>
    <t>圈套器</t>
  </si>
  <si>
    <t>HPD65604</t>
  </si>
  <si>
    <t>经电子内镜胃石碎石取石术</t>
  </si>
  <si>
    <t>麻醉下,润滑,消泡,经口插入电子胃镜,寻查胃石,采用活检钳，异物钳，圈套器等器械将胃石破碎,取出胃石。图文报告。不含监护。</t>
  </si>
  <si>
    <t>HPD65605</t>
  </si>
  <si>
    <t>经纤维内镜胃石激光碎石取石术</t>
  </si>
  <si>
    <t>麻醉下,润滑,消泡,经口插入纤维胃镜,寻查胃石,采用激光将胃石破碎,取出胃石。人工报告。不含监护。</t>
  </si>
  <si>
    <t>HPD65606</t>
  </si>
  <si>
    <t>经电子内镜胃石激光碎石取石术</t>
  </si>
  <si>
    <t>麻醉下,润滑,消泡,经口插入电子胃镜,寻查胃石,采用激光将胃石破碎,取出胃石。图文报告。不含监护。</t>
  </si>
  <si>
    <t>HPD65607</t>
  </si>
  <si>
    <t>经电子内镜胃石爆破碎石取石术</t>
  </si>
  <si>
    <t>麻醉下,润滑,消泡,经口插入电子胃镜,寻查胃石,应用爆破法将胃石破碎,取出胃石。图文报告。不含监护。</t>
  </si>
  <si>
    <t>HPC65601</t>
  </si>
  <si>
    <t>硬质食管镜下异物取出术</t>
  </si>
  <si>
    <t>全麻或口咽､下咽表面麻醉,根据患者的年龄､异物的种类选择合适型号的硬质食道镜,固定患者头部,表麻时固定患者的身体,经口腔径路､下咽､梨状窝进入食道,确定异物位置､大小､与周围气管壁的关系,可应用食管内窥镜进一步详细检查,选取合适的异物钳夹取异物,食道如有黏膜损伤,可下鼻饲管。</t>
  </si>
  <si>
    <t>HPC65602</t>
  </si>
  <si>
    <t>经纤维食管镜食管异物取出术</t>
  </si>
  <si>
    <t>麻醉下,润滑,消泡,经口插入纤维食管镜观察食管黏膜,寻查异物,采用异物钳钳取异物。人工报告。不含监护。</t>
  </si>
  <si>
    <t>HPC65603</t>
  </si>
  <si>
    <t>经电子内镜食管异物取出术</t>
  </si>
  <si>
    <t>麻醉下,润滑,消泡,经口插入电子食管镜观察食管黏膜,寻查异物,采用异物钳钳取异物,取出异物。图文报告。不含监护。</t>
  </si>
  <si>
    <t>HPD65601</t>
  </si>
  <si>
    <t>经纤维内镜胃内异物取出术</t>
  </si>
  <si>
    <t>麻醉下,润滑,消泡,经口插入纤维胃镜,寻查异物,采用异物钳钳取异物。人工报告。不含监护。</t>
  </si>
  <si>
    <t>HPD65602</t>
  </si>
  <si>
    <t>经电子内镜胃内异物取出术</t>
  </si>
  <si>
    <t>麻醉下,润滑,消泡,经口插入电子胃镜,寻查异物,采用异物钳钳取异物。图文报告。不含监护。</t>
  </si>
  <si>
    <t>HQE65601</t>
  </si>
  <si>
    <t>经瘘管胆道镜异物取出术</t>
  </si>
  <si>
    <t>经腹壁胆道造瘘口插入胆道镜,观察肝内胆道树和肝外胆管及十二指肠乳头开口,用取石钳寻找取出异物(结石､蛔虫､支架､引流管､血块等)。</t>
  </si>
  <si>
    <t>QHXZ0056</t>
  </si>
  <si>
    <t>经电子内镜肠内异物取出术</t>
  </si>
  <si>
    <t>清洁肠道，镇静，插入内镜，找到异物，采用内镜异物取出器械将异物取出肠道。含图文报告，不含监护。</t>
  </si>
  <si>
    <t>每增加一个异物按20%收取</t>
  </si>
  <si>
    <t>HPK80601</t>
  </si>
  <si>
    <t>经十二指肠镜乳头狭窄扩张术</t>
  </si>
  <si>
    <t>麻醉下,镇静,润滑,消泡,电子十二指肠镜经口插至十二指肠乳头部位,经气囊､水囊,扩张探条等逐次插入乳头开口进行扩张,置入内引流管经鼻引出固定。</t>
  </si>
  <si>
    <t>引流装置,胃管</t>
  </si>
  <si>
    <t>造影导管,导丝,扩张材料</t>
  </si>
  <si>
    <t>HPC80601</t>
  </si>
  <si>
    <t>经电子内镜食管狭窄扩张术</t>
  </si>
  <si>
    <t>麻醉下,润滑,消泡,经口插入电子胃镜,置入导引钢丝,引导置入扩张器材(扩张水囊､气囊､金属橄榄形扩张球､多聚乙烯扩张探条等),在胃镜直视下扩张狭窄部位。图文报告。不含监护､X线检查。</t>
  </si>
  <si>
    <t>导丝,扩张材料</t>
  </si>
  <si>
    <t>HPH80601</t>
  </si>
  <si>
    <t>经电子内镜肠道狭窄扩张术</t>
  </si>
  <si>
    <t>麻醉下，清洁肠道,镇静,润滑肠道,电子结肠镜自肛门插入,循腔镜到达结肠狭窄部位,置入导引钢丝,引导置入扩张球囊,在结肠镜直视下采用球囊扩张导管扩张狭窄部位。图文报告。不含监护､狭窄扩张术､X线检查。</t>
  </si>
  <si>
    <t>导丝,球囊扩张导管</t>
  </si>
  <si>
    <t>HPK80602</t>
  </si>
  <si>
    <t>经电子内镜十二指肠狭窄扩张术</t>
  </si>
  <si>
    <t>麻醉下,润滑,消泡,经口插入电子十二指肠镜,置入导引钢丝,引导置入扩张材料(气囊､水囊､探条等),在十二指肠镜直视下多次扩张狭窄部位。图文报告。不含X线检查。</t>
  </si>
  <si>
    <t>HQE80101</t>
  </si>
  <si>
    <t>经皮经肝胆道狭窄球囊扩张术</t>
  </si>
  <si>
    <t>局部消毒铺巾,以穿刺针穿刺肝内胆管后,沿此通路经导丝置换引流管及球囊导管,进行胆道狭窄扩张与引流。不含监护､影像学引导。</t>
  </si>
  <si>
    <t>导管,导丝,血管鞘组,球囊扩张导管,特殊缝线</t>
  </si>
  <si>
    <t>QHXZ0025</t>
  </si>
  <si>
    <t>经口食管狭窄球囊扩张术</t>
  </si>
  <si>
    <t>麻醉下，经口插入导引导丝，送入造影导管，DSA造影证实后，沿导丝引导置入球囊，在DSA引导下扩张球囊，术后造影复查。不含监护。</t>
  </si>
  <si>
    <t>注射器，牙垫，压力泵</t>
  </si>
  <si>
    <t>导丝，导管，球囊，球囊扩张导管</t>
  </si>
  <si>
    <t>HQP80601</t>
  </si>
  <si>
    <t>经电子内镜胰胆管狭窄扩张术</t>
  </si>
  <si>
    <t>麻醉下,镇静,润滑,消泡,电子十二指肠镜经口插至十二指肠乳头部位,胰胆管造影,胰胆管插管,经活检通道将导丝插入胰胆管狭窄部位,将扩张材料(气囊､探条等)或球囊扩张导管沿导丝插入胰胆管,进行扩张。图文报告。不含监护､十二指肠乳头括约肌切开术､胰管括约肌切开术､X线检查。</t>
  </si>
  <si>
    <t>造影导管,导丝,血管夹,扩张材料，球囊扩张导管</t>
  </si>
  <si>
    <t>HPD66601</t>
  </si>
  <si>
    <t>经电子内镜胃内支架置换术</t>
  </si>
  <si>
    <t>麻醉下,润滑,消泡,经口插入电子胃镜,暴露支架上缘杯口收缩线,应用支架回收器拉紧收缩线,使支架与胃黏膜分离,取出支架,在胃镜直视下放置新支架。图文报告。不含监护､X线检查。</t>
  </si>
  <si>
    <t>支架,导丝</t>
  </si>
  <si>
    <t>HPS66601</t>
  </si>
  <si>
    <t>经电子内镜结肠支架置换术</t>
  </si>
  <si>
    <t>麻醉下，清洁肠道,镇静,润滑肠道,电子结肠镜自肛门插入,循腔进镜插至支架部位,暴露杯口收缩线,应用支架回收器收紧收缩线,将支架与结肠黏膜分离,取出支架,在结肠镜直视下放置新支架。图文报告。不含监护､狭窄扩张术､X线检查。</t>
  </si>
  <si>
    <t>肠道支架,导丝</t>
  </si>
  <si>
    <t>HPC62601</t>
  </si>
  <si>
    <t>经电子内镜食管支架置入术</t>
  </si>
  <si>
    <t>麻醉下，润滑,消泡,经口插入电子胃镜,置入导引钢丝,引导置入食管支架,在内镜直视下放置支架。图文报告。不含监护､X线检查。</t>
  </si>
  <si>
    <t>食管支架,导丝</t>
  </si>
  <si>
    <t>HPC66601</t>
  </si>
  <si>
    <t>经电子内镜食管支架置换术</t>
  </si>
  <si>
    <t>麻醉下,润滑,消泡,经口插入电子胃镜,暴露支架上缘杯口收缩线,应用支架回收器拉紧收缩线,使支架与食管黏膜分离,取出支架,在内镜直视下置入新支架。图文报告。不含监护､食管扩张术､X线检查。</t>
  </si>
  <si>
    <t>HPD62601</t>
  </si>
  <si>
    <t>经电子内镜胃内支架置入术</t>
  </si>
  <si>
    <t>麻醉下,润滑,消泡,经口插入电子胃镜,置入导引钢丝引导置入支架,在胃镜直视下于狭窄部位放置支架。X线透视确定位置。图文报告。不含监护､X线检查。</t>
  </si>
  <si>
    <t>HPS62601</t>
  </si>
  <si>
    <t>经电子内镜结肠支架置入术</t>
  </si>
  <si>
    <t>麻醉下，清洁肠道,镇静,润滑肠道,电子结肠镜自肛门插入,循腔进镜到达狭窄部位,置入导引钢丝引导置入支架,在结肠镜直视下放置支架。X线透视确定位置。图文报告。不含监护､狭窄扩张术､X线检查。</t>
  </si>
  <si>
    <t>HQC45102</t>
  </si>
  <si>
    <t>经皮经肝肝门部肿物支架置入内引流术</t>
  </si>
  <si>
    <t>定位,消毒铺巾,局麻,B超引导下穿刺,导丝引导,支架管置入通过肿瘤狭窄部,缝合切口。</t>
  </si>
  <si>
    <t>HQE62101</t>
  </si>
  <si>
    <t>经皮经肝胆道支架置入术</t>
  </si>
  <si>
    <t>局部消毒铺巾,以穿刺针穿刺肝内胆管后,沿此通路经导丝置换支架及引流管。不含监护､影像学引导。</t>
  </si>
  <si>
    <t>导管,导丝,球囊扩张导管,支架,特殊缝线</t>
  </si>
  <si>
    <t>HQE62601</t>
  </si>
  <si>
    <t>经内镜胆管内支架置入术</t>
  </si>
  <si>
    <t>麻醉下,镇静,润滑,消泡,电子十二指肠镜经口插至十二指肠乳头部位,胆管造影,经乏特氏壶腹插入导丝,通过胆管狭窄部位,确认位置后沿导丝置入胆管内支架。图文报告。</t>
  </si>
  <si>
    <t>胆道支架,造影导管,导丝,止血材料</t>
  </si>
  <si>
    <t>HQP62601</t>
  </si>
  <si>
    <t>经电子内镜胰管内支架置入术</t>
  </si>
  <si>
    <t>麻醉下,镇静,润滑,消泡,电子十二指肠镜经口插至十二指肠乳头部位,胰管造影,经活检通道插入导丝,通过胰管狭窄部位,确认位置后沿导丝置入胰管内支架。图文报告。不含监护､十二指肠乳头括约肌切开术､X线检查。</t>
  </si>
  <si>
    <t>造影导管,导丝,血管夹,支架</t>
  </si>
  <si>
    <t>QHXZ0047</t>
  </si>
  <si>
    <t>消化道狭窄球囊扩张术+支架置入术</t>
  </si>
  <si>
    <t>影像监视定位食道、贲门、幽门、肠道等消化道部位，去除检查部位体表金属物品，摆位，造影摄片，球囊扩张，再行造影复查，摄片，支架置入，医生完成诊断报告。不含影像学引导。</t>
  </si>
  <si>
    <t>导管，导丝，球囊扩张导管，支架</t>
  </si>
  <si>
    <t>只行球囊扩张术的按50%收取</t>
  </si>
  <si>
    <t>HQP66601</t>
  </si>
  <si>
    <t>经电子内镜胰管支架置换术</t>
  </si>
  <si>
    <t>麻醉下,镇静,润滑,消泡,电子十二指肠镜经口插至十二指肠乳头部位,经活检通道插入导丝,应用支架回收器取出胰管支架,置入新的胰管支架。图文报告。不含监护､十二指肠乳头括约肌切开术､X线检查。</t>
  </si>
  <si>
    <t>HPC64601</t>
  </si>
  <si>
    <t>经电子内镜食管支架取出术</t>
  </si>
  <si>
    <t>麻醉下,润滑,消泡,经口插入电子胃镜,暴露支架上缘杯口收缩线,应用支架回收器拉紧收缩线使支架与食管黏膜分离,取出支架。图文报告。不含监护､X线检查。</t>
  </si>
  <si>
    <t>HPD64601</t>
  </si>
  <si>
    <t>经电子内镜胃内支架取出术</t>
  </si>
  <si>
    <t>麻醉下,润滑,消泡,经口插入电子胃镜,暴露支架上缘杯口收缩线,拉紧收缩线,使支架与胃黏膜分离,取出支架。图文报告。不含监护､X线检查。</t>
  </si>
  <si>
    <t>HPS64601</t>
  </si>
  <si>
    <t>经电子内镜结肠支架取出术</t>
  </si>
  <si>
    <t>麻醉下，清洁肠道,镇静,润滑肠道,电子结肠镜自肛门插入,循腔进镜插至支架部位,暴露杯口收缩线,应用支架回收器收紧收缩线,将支架与结肠黏膜分离,取出支架。图文报告。不含监护､X线检查。</t>
  </si>
  <si>
    <t>HQP64601</t>
  </si>
  <si>
    <t>经电子内镜胰管支架取出术</t>
  </si>
  <si>
    <t>麻醉下,镇静,润滑,消泡,电子十二指肠镜经口插至十二指肠乳头部位,胰管造影,经活检通道插入导丝,应用支架回收器取出胰管支架。图文报告。不含监护､十二指肠乳头括约肌切开术､X线检查。</t>
  </si>
  <si>
    <t>造影导管,导丝,血管夹,息肉勒除器</t>
  </si>
  <si>
    <t>HQE65501</t>
  </si>
  <si>
    <t>经皮经肝胆道镜取石术</t>
  </si>
  <si>
    <t>消毒,铺巾,局麻,经肝穿刺,进入胆道,引入导丝扩张后插入胆道镜,分别取出结石,置管引出固定。不含影像学引导。</t>
  </si>
  <si>
    <t>引流装置,穿刺针,冲洗液,注射器</t>
  </si>
  <si>
    <t>HQP65601</t>
  </si>
  <si>
    <t>经电子内镜胰胆管结石取石术</t>
  </si>
  <si>
    <t>麻醉下,镇静,润滑,消泡,电子十二指肠镜插至十二指肠乳头部位,胰胆管造影,将取石导管沿导丝插入胰胆管,反复取石。图文报告。不含监护､十二指肠乳头括约肌切开术､胰胆管括约肌切开术､X线检查。</t>
  </si>
  <si>
    <t>造影导管,导丝,血管夹,取石网篮,取石球囊</t>
  </si>
  <si>
    <t>HQE65603</t>
  </si>
  <si>
    <t>经电子内镜胆管结石激光碎石取石术</t>
  </si>
  <si>
    <t>麻醉下,镇静,润滑,消泡,电子十二指肠镜插至十二指肠乳头部位,胆管造影,激光碎石,取石导管沿导丝插入胆管,反复取石。图文报告。不含监护､十二指肠乳头括约肌切开术､X线检查。</t>
  </si>
  <si>
    <t>取石球囊导管,造影导管,导丝,血管夹,取石网篮，支架，专用引流管</t>
  </si>
  <si>
    <t>HQE65602</t>
  </si>
  <si>
    <t>经电子内镜胆管机械碎石取石术</t>
  </si>
  <si>
    <t>麻醉下,镇静,润滑,消泡,电子十二指肠镜插经口至十二指肠乳头部位,胆管造影,机械碎石,取石导管沿导丝插入胆管,反复取石。图文报告。不含监护､十二指肠乳头括约肌切开术､X线检查。</t>
  </si>
  <si>
    <t>HPK65601</t>
  </si>
  <si>
    <t>经电子十二指肠镜奥狄氏括约肌切开胰管取石术</t>
  </si>
  <si>
    <t>麻醉下,镇静,润滑,消泡,电子十二指肠镜经口插至十二指肠乳头部位,乳头开口进行扩张,插入十二指肠乳头肌切开刀,切开乳头胰管开口,取出结石及异物,止血,置管,经鼻引出固定。</t>
  </si>
  <si>
    <t>造影导管,导丝,括约肌切开刀,取石球囊,导管,取石网篮,扩张球囊,鼻胆引流管</t>
  </si>
  <si>
    <t>HQK65101</t>
  </si>
  <si>
    <t>经皮经肝胆囊穿刺超声碎石取石术</t>
  </si>
  <si>
    <t>消毒铺巾,局麻,经肝穿刺,进入胆囊,引入导丝扩张后插入胆道镜,置入超声碎石装置,多次碎石并取出,置管引出固定。不含影像学引导。</t>
  </si>
  <si>
    <t>引流装置,穿刺针,冲洗液</t>
  </si>
  <si>
    <t>导丝,取石网篮,碎石器</t>
  </si>
  <si>
    <t>HQK65102</t>
  </si>
  <si>
    <t>经皮经肝胆囊穿刺激光碎石取石术</t>
  </si>
  <si>
    <t>消毒铺巾,局麻,经肝穿刺,进入胆囊,引入导丝扩张后插入胆道镜,置入激光碎石装置,多次碎石并取出,置管引出固定。不含影像学引导。</t>
  </si>
  <si>
    <t>引流装置,穿刺针,生理冲洗液</t>
  </si>
  <si>
    <t>HQK65801</t>
  </si>
  <si>
    <t>经皮经肝胆囊穿刺胆道镜胆囊结石取出术</t>
  </si>
  <si>
    <t>定位,消毒铺巾,局麻,经肝穿刺,进入胆囊,引入导丝扩张后插入胆道镜,分别取出结石,置管引出固定。图文报告。不含B超或CT定位。</t>
  </si>
  <si>
    <t>扩张管,导丝,取石网篮</t>
  </si>
  <si>
    <t>HPK50602</t>
  </si>
  <si>
    <t>经电子内镜十二指肠乳头括约肌切开术(EST)</t>
  </si>
  <si>
    <t>麻醉下,镇静,润滑,消泡,电子十二指肠镜经口插至十二指肠乳头部位,经活检通道插入十二指肠乳头肌切开刀至十二指肠乳头部位,采用高频电进行十二指肠乳头括约肌切开。图文报告。不含监护､十二指肠乳头括约肌切开术､X线检查。</t>
  </si>
  <si>
    <t>导丝,造影导管,血管夹,括约肌切开刀</t>
  </si>
  <si>
    <t>HPK64601</t>
  </si>
  <si>
    <t>经内镜奥狄氏括约肌切开取石术(ECT)</t>
  </si>
  <si>
    <t>麻醉下,镇静,润滑,消泡,电子十二指肠镜经口插至十二指肠乳头部位,乳头开口进行扩张,插入十二指肠乳头肌切开刀,切开乳头,取出结石及异物,止血,置管,经鼻引出固定。</t>
  </si>
  <si>
    <t>造影导管,导丝,取石网篮,扩张球囊,括约肌切开刀,鼻胆引流管</t>
  </si>
  <si>
    <t>HPK50601</t>
  </si>
  <si>
    <t>经纤维内镜十二指肠乳头括约肌切开术(EST)</t>
  </si>
  <si>
    <t>麻醉下,镇静,润滑,消泡,纤维十二指肠镜经口插至十二指肠乳头部位,经活检通道插入十二指肠乳头肌切开刀至十二指肠乳头部位,采用高频电进行十二指肠乳头括约肌切开。人工报告。不含监护､十二指肠乳头括约肌切开术､X线检查。</t>
  </si>
  <si>
    <t>HPK83401</t>
  </si>
  <si>
    <t>经十二指肠奥狄氏括约肌切开成形术</t>
  </si>
  <si>
    <t>逐层进腹探查,显露并纵切胆总管探查,确定下端狭窄后游离十二指肠,纵行切开降部,找到奥狄氏括约肌开口,探条扩张,引入尿管,楔形切除部分狭窄段,缝合成形开口,奥狄氏括约肌狭窄段贯通切开,缝合关闭十二指肠,止血,T管､腹腔引流管分别经腹壁另戳孔引出固定,清点器具､纱布无误,冲洗腹腔,逐层关腹。</t>
  </si>
  <si>
    <t>引流装置,T形管,冲洗液</t>
  </si>
  <si>
    <t>HPK83601</t>
  </si>
  <si>
    <t>经电子十二指肠镜奥狄氏括约肌狭窄切开成形术</t>
  </si>
  <si>
    <t>麻醉下,镇静,润滑,消泡,电子十二指肠镜经口插至十二指肠乳头部位,扩张探条逐次插入乳头开口进行扩张,置入十二指肠乳头肌切开刀,奥狄氏括约肌狭窄段贯通切开,止血,置管,经鼻引出固定。</t>
  </si>
  <si>
    <t>特殊缝线,扩张球囊,括约肌切开刀,鼻胆引流管</t>
  </si>
  <si>
    <t>QHXZ0024</t>
  </si>
  <si>
    <t>经电子内镜贲门环状肌切开术（POEM）</t>
  </si>
  <si>
    <t>胃镜前端加透明帽，麻醉下，润滑，消泡，经口插入电子胃镜，胃镜检查，确定隧道切开部位，粘膜下注射肾上腺素甘油果糖(或高渗冲洗液及美蓝或靛胭脂)以抬举部分黏膜，粘膜切开，边用一次性热活检钳止血，建立粘膜下隧道，切断贲门环形肌，清理创面，钛夹夹闭粘膜隧道口。不含监护。</t>
  </si>
  <si>
    <t>血管夹，止血材料，活检钳</t>
  </si>
  <si>
    <t>HQP50601</t>
  </si>
  <si>
    <t>经电子内镜胰管括约肌切开术</t>
  </si>
  <si>
    <t>麻醉下,镇静,润滑,消泡,电子十二指肠镜经口插至十二指肠乳头部位,胰胆管造影,沿导丝胰管插管,经活检通道插入胰管括约肌切开刀,行胰管括约肌切开。图文报告。不含监护､十二指肠乳头括约肌切开术､X线检查。</t>
  </si>
  <si>
    <t>造影导管,导丝,血管夹,括约肌切开刀</t>
  </si>
  <si>
    <t>HPL50601</t>
  </si>
  <si>
    <t>经内镜空肠造瘘术</t>
  </si>
  <si>
    <t>麻醉下,润滑,消泡,经口插入内镜。造瘘管于空肠前壁经皮肤穿刺进入空肠,在内镜直视下将造瘘管固定于空肠与皮肤之间,将营养管置入小肠。图文报告。不含监护。</t>
  </si>
  <si>
    <t>造瘘管</t>
  </si>
  <si>
    <t>HPL62601</t>
  </si>
  <si>
    <t>经纤维内镜空肠置管术</t>
  </si>
  <si>
    <t>麻醉下,润滑,经口插入纤维胃镜,在胃镜直视下,经活检钳或异物钳的帮助,将空肠营养管置入空肠。人工报告。不含X线检查､胃镜检查术。</t>
  </si>
  <si>
    <t>空肠营养管</t>
  </si>
  <si>
    <t>HPH62401</t>
  </si>
  <si>
    <t>经鼻肠梗阻导管置入术</t>
  </si>
  <si>
    <t>鼻腔､口咽麻醉,润滑,在影像设备导引下,经导丝导引置入肠梗阻导管。不含监护､影像学引导。</t>
  </si>
  <si>
    <t>导丝,导管,球囊扩张导管</t>
  </si>
  <si>
    <t>HPL62602</t>
  </si>
  <si>
    <t>经电子内镜空肠置管术</t>
  </si>
  <si>
    <t>麻醉下,润滑,经口插入电子胃镜,在胃镜直视下,经活检钳或异物钳的帮助,将空肠营养管置入空肠。人工报告。不含X线检查､胃镜检查术。</t>
  </si>
  <si>
    <t>HQK50501</t>
  </si>
  <si>
    <t>经腹腔镜胆囊造瘘术</t>
  </si>
  <si>
    <t>腹壁多处戳孔,造气腹,插入观察镜,插入操作内镜,插入辅助器械,探查,胆囊置管造瘘双荷包缝合,经腹壁引出固定,缝合切口。</t>
  </si>
  <si>
    <t>引流装置,造瘘管</t>
  </si>
  <si>
    <t>HQE64601</t>
  </si>
  <si>
    <t>麻醉下,镇静,润滑,消泡,电子十二指肠镜经口插至十二指肠乳头部位,胆管造影,经乏特氏壶腹插入导丝,应用支架回收器取出胆管内支架。图文报告。</t>
  </si>
  <si>
    <t>造影导管,导丝</t>
  </si>
  <si>
    <t>HPA66301</t>
  </si>
  <si>
    <t>消化道造瘘管置换术</t>
  </si>
  <si>
    <t>消毒铺巾,胃､胆道､空肠造瘘管拔出,并即刻经瘘管插入新引流管,留置,固定。</t>
  </si>
  <si>
    <t>引流装置,引流管,造瘘管</t>
  </si>
  <si>
    <t>HPC73303</t>
  </si>
  <si>
    <t>食管良性肿物切除术</t>
  </si>
  <si>
    <t>指食管良性肿瘤､食管囊肿等的切除。胸外侧切口,消毒铺巾,贴膜,电刀开胸探查,游离局部食管,切除或摘除肿物,如果食管黏膜破损,行黏膜修补术。电刀或超声刀止血,放置胸腔闭式引流管。逐层关胸。不含病理学检查。</t>
  </si>
  <si>
    <t>内固定材料,特殊缝线,止血材料</t>
  </si>
  <si>
    <t>HPC73301</t>
  </si>
  <si>
    <t>食管憩室切除术</t>
  </si>
  <si>
    <t>颈部或胸外侧切口,消毒铺巾,贴膜,探查,游离局部食管,确认憩室位置,于憩室根部切除憩室,或内翻缝合憩室,放置胸腔闭式引流或颈部引流。不含病理学检查。</t>
  </si>
  <si>
    <t>HPC86307</t>
  </si>
  <si>
    <t>肠代食管术</t>
  </si>
  <si>
    <t>含结肠或小肠代食道。仰卧位,剑突下至脐下纵切口开腹,如幽门肥厚需行幽门成形术。测量颈部到胃的距离,游离升､横结肠,试验性夹闭结肠血管后,保留左侧结肠动脉,结扎结肠中动脉,小心保留血管弓并游离结肠备用。取颈部胸锁乳突肌切口,分离找到食管,切断后,远端结扎荷包包埋。将结肠经胸骨后隧道自颈部拖出,与食管近端行吻合,代食管之结肠远端与胃行吻合,剩余结肠部分行肠吻合。术中留置胃管､喂养管,颈部伤口留置橡皮片引流。不含幽门成形术。</t>
  </si>
  <si>
    <t>造瘘管,引流装置,胃管</t>
  </si>
  <si>
    <t>吻合器,特殊缝线,止血材料</t>
  </si>
  <si>
    <t>HPC86308</t>
  </si>
  <si>
    <t>食管癌切除结肠代食管胸内吻合术</t>
  </si>
  <si>
    <t>经胸､腹径路,消毒铺巾,切除食管及肿瘤,游离结肠,将带血管弓的结肠上提至胸部,行食管-结肠,结肠-胃,结肠-结肠吻合术。清扫淋巴结。放置腹腔引流管及胸腔闭式引流管。逐层缝合胸,腹部切口。不含胸导管结扎术。</t>
  </si>
  <si>
    <t>吻合器,内固定材料,特殊缝线,止血材料</t>
  </si>
  <si>
    <t>HPC86310</t>
  </si>
  <si>
    <t>食管癌切除胃代食管胸内吻合术</t>
  </si>
  <si>
    <t>左胸后外侧切口,消毒铺巾,贴膜,电刀进胸探查,游离食管及肿瘤,切开膈肌,充分游离胃,上提胃至胸腔,切除食管(含贲门)及肿瘤,作胃-食管主动脉弓下或弓上吻合术,清扫胸腔､纵隔及腹腔肿大淋巴结,缝合膈肌,电刀或超声刀止血,放置胸腔闭式引流管,关胸。不含胸导管结扎术､病理学检查。</t>
  </si>
  <si>
    <t>HPC86311</t>
  </si>
  <si>
    <t>食管癌两切口切除胃代食管胸内吻合术</t>
  </si>
  <si>
    <t>右胸后外侧切口,消毒铺巾,贴膜,电刀进胸探查,游离食管及肿瘤。腹部切口,游离胃,上提胃至右胸腔,作胃-食管吻合,清扫胸腔､纵隔及腹腔肿大淋巴结,电刀或超声刀止血,放置胸腔闭式引流管。逐层关胸。不含胸导管结扎术､病理学检查。</t>
  </si>
  <si>
    <t>HPC86312</t>
  </si>
  <si>
    <t>食管癌两切口切除胃代食管颈部吻合术</t>
  </si>
  <si>
    <t>消毒铺巾,贴膜。左胸后外侧切口,电刀进胸,游离胸段食管及肿瘤,切开膈肌,充分游离胃,再行左颈部切口,游离出颈段食管,切除胸段食管及肿瘤,上提胃至颈部,作胃-食管颈部吻合术,清扫胸腔及腹腔肿大淋巴结,缝合膈肌,放置颈部引流管及胸腔闭式引流管,电刀或超声刀止血,分别逐层缝合颈部､胸部切口。不含胸导管结扎术､病理学检查。</t>
  </si>
  <si>
    <t>HPC86313</t>
  </si>
  <si>
    <t>食管癌三切口切除胃代食管颈部吻合术</t>
  </si>
  <si>
    <t>先置病人左侧卧位,消毒铺巾,经右胸后外侧切口进胸,游离胸段食管及肿瘤,清扫胸腔､纵隔肿大淋巴结,放置胸腔闭式引流管后关胸。置病人平卧位,作腹正中切口,充分游离胃,清扫腹腔肿大淋巴结。再行左颈部切口,游离出颈段食管,切除胸段食管及肿瘤,上提胃至颈部,作胃-食管颈部吻合术,放置颈部引流管及腹腔引流管,电刀或超声刀止血,分别逐层关腹､缝合颈部切口。不含胸导管结扎术､病理学检查。</t>
  </si>
  <si>
    <t>HPC73503</t>
  </si>
  <si>
    <t>经胸腔镜食管癌切除术</t>
  </si>
  <si>
    <t>指无明显外侵食管癌的切除,食管-胃吻合手术。经胸外侧径路,消毒铺巾,贴膜,单肺通气,建立气胸,胸腔镜探查胸腔,游离食管,结扎切断食管供应血管,切除部分食管及肿瘤,用特殊标本袋取出标本。开腹游离胃,颈部切口,做食管-胃吻合术。清扫颈，胸，腹部淋巴结,用电刀或超声刀止血,置放胸腔闭式引流,关胸。不含病理学检查､胸导管结扎术。</t>
  </si>
  <si>
    <t>HPC74301</t>
  </si>
  <si>
    <t>颈段食管癌切除颈部皮瓣食管重建术</t>
  </si>
  <si>
    <t>消毒铺巾,颈部切口,切除颈段食管及肿瘤,颈部皮瓣食管再造术,清扫颈部淋巴结,放置颈部引流管(条),逐层缝合颈部切口。不含喉及下咽切除术､气管切开术､胸导管结扎术､病理学检查。</t>
  </si>
  <si>
    <t>HPC86306</t>
  </si>
  <si>
    <t>食管癌切除结肠代食管颈部吻合术</t>
  </si>
  <si>
    <t>经颈､胸､腹径路,消毒铺巾,切除食管及肿瘤,游离结肠,将带血管弓的结肠上提至颈部,行食管-结肠,结肠-胃,结肠-结肠吻合术。清扫纵隔淋巴结。电刀或超声刀止血。放置颈部,腹腔引流管及胸腔闭式引流管。逐层缝合胸,腹,颈部切口。不含喉及下咽切除术､气管切开术､胸导管结扎术､病理学检查。</t>
  </si>
  <si>
    <t>HPE77301</t>
  </si>
  <si>
    <t>经胸贲门癌切除术</t>
  </si>
  <si>
    <t>消毒铺巾,贴膜,经左胸后外侧切口,电刀进胸,游离食管下段,切开膈肌,游离胃,切除食管下段,部分近端胃及肿瘤,上提余胃至胸腔,作胃-食管主动脉弓下吻合术,清扫胸腔,纵隔及腹腔肿大淋巴结,电刀或超声刀止血。缝合膈肌,放置胸腔闭式引流管。不含全胃切除术､病理学检查。</t>
  </si>
  <si>
    <t>HPE77302</t>
  </si>
  <si>
    <t>胸腹联合切口贲门癌切除术</t>
  </si>
  <si>
    <t>消毒铺巾,贴膜,经左胸腹联合切口,电刀进胸,探查。游离食管下段,切开膈肌,游离胃,切除食管下段､部分近端胃及肿瘤,上提余胃至胸腔,作胃-食管主动脉弓下吻合,清扫胸腔､纵隔及腹腔肿大淋巴结,电刀或超声刀止血。缝合膈肌,放置胸腔闭式引流管,逐层关胸,关腹。不含脾､胰尾､部分肝叶､全胃切除术､病理学检查。</t>
  </si>
  <si>
    <t>HPC83306</t>
  </si>
  <si>
    <t>经腹食管下端横断术</t>
  </si>
  <si>
    <t>指Hirashima手术。逐层进腹,探查,游离食管下段,结扎食管下段周围血管,缝扎胃底曲张静脉､横断食管后,行食管对端吻合,创面止血,留置腹腔闭式引流管另戳孔引出固定,清点器具､纱布无误,冲洗腹腔,逐层关腹。不含胃底曲张静脉缝扎术､幽门成形术。</t>
  </si>
  <si>
    <t>HPC83305</t>
  </si>
  <si>
    <t>经胸食管下端横断术</t>
  </si>
  <si>
    <t>指Walker手术。逐层开胸,切除肋骨,探查,游离食管下段,结扎食管下段周围血管,缝扎胃底曲张静脉,横断食管后,行食管对端吻合,创面止血,留置胸腔闭式引流管另戳孔引出固定,清点器具､纱布无误,逐层关胸。</t>
  </si>
  <si>
    <t>HPC86304</t>
  </si>
  <si>
    <t>食管内翻拔脱切除胃代食管颈部吻合术</t>
  </si>
  <si>
    <t>经颈､腹径路,消毒铺巾,食管内翻拔脱,切除食管及肿瘤,游离胃,上提胃至颈部,行胃-食管颈部吻合术,清扫淋巴结,放置颈部,腹腔引流管。逐层缝合腹,颈部切口。不含胸导管结扎术､病理学检查。</t>
  </si>
  <si>
    <t>引流装置,引流管</t>
  </si>
  <si>
    <t>HPC86309</t>
  </si>
  <si>
    <t>小儿胃代食管术</t>
  </si>
  <si>
    <t>右侧卧位,开胸,游离食管,去除病灶,处理食管裂孔,上提胃体,食管近端与胃行吻合,放置胸腔闭式引流管,关胸。</t>
  </si>
  <si>
    <t>HPC86302</t>
  </si>
  <si>
    <t>先天性食管闭锁经右胸端端吻合术</t>
  </si>
  <si>
    <t>指Ⅲ(A､B),IV型,V型食管闭锁经胸手术者。全麻插管,经右侧胸膜外入路,找到气管瘘,分离,切断,结扎瘘管,游离上､下段食管,端端吻合。</t>
  </si>
  <si>
    <t>特殊缝线,止血材料,吻合器</t>
  </si>
  <si>
    <t>HPC86501</t>
  </si>
  <si>
    <t>经胸腔镜先天性食管闭锁经右胸端端吻合术</t>
  </si>
  <si>
    <t>适用于各型食管闭锁。全麻插管,右侧胸腔放置3-4个套管,找到气管瘘,分离,切断,结扎瘘管,胃管引导下找到上段食管盲端,游离上､下段食管,行食管端端吻合。</t>
  </si>
  <si>
    <t>HPC74302</t>
  </si>
  <si>
    <t>下咽颈段食管狭窄切除食管重建术</t>
  </si>
  <si>
    <t>颈部切口,消毒铺巾,贴膜,电刀逐层切开探查,切开或切除狭窄段食管,用颈部皮瓣修补或重建再造食管,放置颈部引流。逐层缝合颈部切口。不含空肠､结肠､胃代食管术,病理学检查。</t>
  </si>
  <si>
    <t>HPC73302</t>
  </si>
  <si>
    <t>食管狭窄切除吻合术</t>
  </si>
  <si>
    <t>颈部或胸外侧切口,消毒铺巾,贴膜,电刀开胸探查,寻找狭窄处,将食管部分切除以及食管蹼切除,行胃-食管吻合,放置胸腔闭式引流管,关胸。</t>
  </si>
  <si>
    <t>HPC83301</t>
  </si>
  <si>
    <t>经颈部先天性食管闭锁修补术</t>
  </si>
  <si>
    <t>适用于V型食管闭锁。全麻插管,颈部游离气管-食管瘘,切断,结扎,缝扎,修补食管。不含纤维支气管镜检查､食管镜检查。</t>
  </si>
  <si>
    <t>造瘘管,引流装置</t>
  </si>
  <si>
    <t>HPC50301</t>
  </si>
  <si>
    <t>先天性食管闭锁分期手术(I期)</t>
  </si>
  <si>
    <t>适用于I型或Ⅲ-A型(两盲端距离大于3厘米者)。全麻插管,经右侧胸膜外入路,上段食管盲端造瘘或牵引,下段食管盲端牵引,胃造瘘,牵引1-4周后,再行Ⅱ期手术(即食管端端吻合术)。</t>
  </si>
  <si>
    <t>HPC86303</t>
  </si>
  <si>
    <t>先天性食管闭锁胃管替代吻合术</t>
  </si>
  <si>
    <t>指I型食管闭锁。全麻插管,经右侧胸膜外入路,找到并游离上端食管,经腹部部分胃切除,胃管成形,上提入胸腔与上段食管吻合。</t>
  </si>
  <si>
    <t>HPC86305</t>
  </si>
  <si>
    <t>食管癌切除空肠代食管吻合术</t>
  </si>
  <si>
    <t>经胸､腹径路,消毒铺巾,切除食管及肿瘤,游离带血管蒂空肠袢,用此段空肠做胸内食管-空肠吻合及空肠-胃吻合术。清扫胸腔,纵隔及腹部淋巴结。放置胸腔闭式引流。逐层缝合腹,胸部部切口。不含胸导管结扎术､病理学检查。</t>
  </si>
  <si>
    <t>HPC65301</t>
  </si>
  <si>
    <t>左或右颈部侧切口,消毒铺巾,贴膜,逐层切开。探查异物部位,游离颈部适当长度的食管,纵行切开食管,取出异物,缝合食管壁。止血并放置引流管或引流片,逐层缝合切口。</t>
  </si>
  <si>
    <t>HPC50302</t>
  </si>
  <si>
    <t>经胸食管下段贲门肌层切开术</t>
  </si>
  <si>
    <t>胸后外侧或前外侧切口,消毒铺巾,贴膜,电刀开胸。游离下段食管和贲门,部分胃底,显露狭窄病变。纵行切开食管下段、贲门和胃底处狭窄部位的肌层,充分松解食管和胃黏膜,彻底止血并确保黏膜无破损,必要时游离带蒂膈肌瓣或胃底覆盖暴露的食管黏膜,可行抗返流术,放置胸腔引流管,关胸。</t>
  </si>
  <si>
    <t>HPC50303</t>
  </si>
  <si>
    <t>经腹食管下段贲门肌层切开术</t>
  </si>
  <si>
    <t>腹部切口,消毒铺巾,贴膜,电刀开腹。游离下段食管和贲门､部分胃底,显露狭窄病变。纵行切开食管下段､贲门和胃底处狭窄部位的肌层,充分松解食管和胃黏膜,彻底止血并确保黏膜无破损,必要时用胃底覆盖暴露的食管黏膜,可行抗返流术,放置胸腔引流管,关胸。</t>
  </si>
  <si>
    <t>HPB83301</t>
  </si>
  <si>
    <t>食管胃吻合口狭窄切开成形术</t>
  </si>
  <si>
    <t>颈部或胸部切口,消毒铺巾,贴膜,电刀切开。游离食管胃吻合口,视狭窄情况,行狭窄局部切开缝合(或行吻合口切除､食管-胃再吻合)。止血并放置颈部引流条或胸腔引流管,关胸。不含病理学检查。</t>
  </si>
  <si>
    <t>HPC50501</t>
  </si>
  <si>
    <t>经胸腔镜食管下段贲门肌层切开术</t>
  </si>
  <si>
    <t>经胸外侧径路,消毒铺巾,贴膜,单肺通气,建立气胸,胸腔镜探查胸腔,用电刀或超声刀游离下段食管和贲门,部分胃底,显露狭窄病变。用电刀或超声刀纵行切开食管下段、贲门和胃底处狭窄部位的肌层,充分松解食管和胃黏膜,彻底止血并确保黏膜无破损,必要时用膈肌瓣或胃底行抗返流术。放置胸腔引流管,关胸。</t>
  </si>
  <si>
    <t>HPC50304</t>
  </si>
  <si>
    <t>颈部切口,消毒铺巾,贴膜,游离颈段食管,造瘘,腹部切口,行胃造瘘术。</t>
  </si>
  <si>
    <t>HPC59601</t>
  </si>
  <si>
    <t>经电子内镜食管瘘填堵术</t>
  </si>
  <si>
    <t>麻醉下,润滑,消泡,经口插入电子胃镜,确定食管瘘位置､大小,选择合适的支撑管,经胃镜置放系统置入。图文报告。不含监护､狭窄扩张术､X线检查。</t>
  </si>
  <si>
    <t>HPC83302</t>
  </si>
  <si>
    <t>食管破裂修补术</t>
  </si>
  <si>
    <t>颈部或胸外侧切口,消毒铺巾,贴膜,电刀开胸探查,胸腔内清创,食管破裂口直接缝合,或利用其它组织修补,放置胸腔闭式引流管,逐层关胸。</t>
  </si>
  <si>
    <t>引流装置,贴膜</t>
  </si>
  <si>
    <t>HPC73304</t>
  </si>
  <si>
    <t>食管下端胃底切除术</t>
  </si>
  <si>
    <t>指Phemister术或Humphrey手术。逐层进腹,探查,经网膜门静脉测压,必要时左侧开胸,游离､结扎并切断食管胃底周围侧支血管,切除食管下端及上端胃底,行食管胃吻合术,幽门成形术,创面止血,经腹壁另戳孔置管引出固定,清点器具､纱布无误,冲洗腹腔,逐层关腹。不含脾脏切除术。</t>
  </si>
  <si>
    <t>测压管,引流装置,冲洗液</t>
  </si>
  <si>
    <t>HPC73501</t>
  </si>
  <si>
    <t>经腹腔镜食管下端胃底切除术</t>
  </si>
  <si>
    <t>腹壁多处戳孔,造气腹,插入观察镜,插入操作内镜,插入辅助器械,探查,经网膜门静脉测压,必要时左侧开胸,游离,结扎并切断食管胃底周围侧支血管,切除食管下端及上端胃底,行食管胃吻合术,幽门成形术,创面止血,置管引出固定,缝合切口。</t>
  </si>
  <si>
    <t>测压管,引流装置</t>
  </si>
  <si>
    <t>HPD73301</t>
  </si>
  <si>
    <t>胃部分切除术</t>
  </si>
  <si>
    <t>逐层进腹,探查,胃底或胃体部分切除,止血,经腹壁另戳孔置管固定,清点器具､纱布无误,冲洗腹腔,逐层关腹。含胃肿瘤局部或楔形切除术。</t>
  </si>
  <si>
    <t>HPF58301</t>
  </si>
  <si>
    <t>胃底横断术(Tanner手术)</t>
  </si>
  <si>
    <t>逐层进腹,探查,经网膜门静脉测压,游离结扎胃底部和食管下段血管,楔形切除胃壁,缝扎胃壁曲张静脉,吻合胃断端,创面止血,经腹壁另戳孔置管引出固定,清点器具､纱布无误,冲洗腹腔,逐层关腹。不含脾脏切除术､肝活检术､幽门成形术､胃造瘘术。</t>
  </si>
  <si>
    <t>HPC58301</t>
  </si>
  <si>
    <t>胸腹联合断流术(Sugiura手术)</t>
  </si>
  <si>
    <t>胸腹联合切口,探查,经网膜门静脉测压,离断胃底贲门及下段食管周围血管,保留冠状静脉,横断食管下端,再行食管吻合重建,创面止血,胸腔闭式引流置管和腹腔闭式引流分别戳孔引出固定,清点器具､纱布无误,冲洗腹腔,逐层关胸,关腹。不含幽门成形术､肝活检术､胃底折叠术､胃造瘘术。</t>
  </si>
  <si>
    <t>HPE73301</t>
  </si>
  <si>
    <t>贲门周围血管离断术</t>
  </si>
  <si>
    <t>逐层进腹,探查,经网膜门静脉测压,切除脾脏,切断结扎胃左动脉,胃网膜左,右动脉,离断胃近端2/3及贲门,食管下段周围血管,创面止血,经腹壁另戳孔置管引出固定,清点器具､纱布无误,冲洗腹腔,逐层关腹,含Has⁃sab手术。不含幽门成形术､肝活检术､胃底折叠术､胃造瘘术､食管下段横断吻合术。</t>
  </si>
  <si>
    <t>HPE73501</t>
  </si>
  <si>
    <t>经胸腔镜贲门周围血管离断术</t>
  </si>
  <si>
    <t>消毒铺巾,贴膜,单肺通气,建立气胸,胸腔镜探查胸腔,胸腔镜下切除脾脏,切断结扎胃左动脉,胃网膜左,右动脉,离断胃近端2/3及贲门,食管下段周围血管,创面止血,经腹壁另戳孔置管引出固定,用电刀或超声刀止血,置放胸腔闭式引流,关胸。</t>
  </si>
  <si>
    <t>HPF58501</t>
  </si>
  <si>
    <t>经腹腔镜胃底横断术</t>
  </si>
  <si>
    <t>腹壁多处戳孔,造气腹,插入观察镜,插入操作内镜,插入辅助器械,探查,经网膜门静脉测压,游离结扎胃底部和食管下段血管,楔形切除胃壁,缝扎胃壁曲张静脉,吻合胃断端,创面止血,置管引出固定,缝合切口。</t>
  </si>
  <si>
    <t>HPD73303</t>
  </si>
  <si>
    <t>近端胃大部切除术</t>
  </si>
  <si>
    <t>指良性胃溃疡，良性胃肿瘤，胃肠道间质瘤，胃的恶性间叶性肿瘤实施的手术。逐层进腹,探查,近端胃大部切除,食管胃吻合重建,止血,经腹壁另戳孔置管固定,清点器具､纱布无误,冲洗腹腔,逐层关腹。不含腹腔淋巴结清扫术。</t>
  </si>
  <si>
    <t>HPD73305</t>
  </si>
  <si>
    <t>姑息性近端胃大部切除术</t>
  </si>
  <si>
    <t>逐层进腹,探查,近端胃大部切除,所属淋巴群清扫,无法切除残留癌,食管胃吻合重建,止血,经腹壁另戳孔置管固定,清点器具､纱布无误,冲洗腹腔,逐层关腹。</t>
  </si>
  <si>
    <t>HPD73306</t>
  </si>
  <si>
    <t>姑息性远端胃大部切除术</t>
  </si>
  <si>
    <t>逐层进腹,探查,远端胃大部切除,所属淋巴群清扫,无法切除残留癌,胃十二指肠或空肠吻合重建,止血,经腹壁另戳孔置管固定,清点器具､纱布无误,冲洗腹腔,逐层关腹。</t>
  </si>
  <si>
    <t>HPD73307</t>
  </si>
  <si>
    <t>根治性近端胃大部切除术</t>
  </si>
  <si>
    <t>逐层进腹,探查,近端胃大部切除,所属淋巴群清扫,食管胃吻合重建,止血,经腹壁另戳孔置管固定,清点器具､纱布无误,冲洗腹腔,逐层关腹。</t>
  </si>
  <si>
    <t>HPD73308</t>
  </si>
  <si>
    <t>根治性远端胃大部切除术</t>
  </si>
  <si>
    <t>逐层进腹,探查,远端胃大部切除,所属淋巴群清扫,胃,十二指肠或空肠吻合重建,止血,经腹壁另戳孔置管固定,清点器具､纱布无误,冲洗腹腔,逐层关腹。</t>
  </si>
  <si>
    <t>HPD77301</t>
  </si>
  <si>
    <t>扩大根治性近端胃大部切除术</t>
  </si>
  <si>
    <t>逐层进腹,探查,近端胃大部切除,所属淋巴群清扫,被侵及脏器切除重建,食管胃吻合重建,止血,经腹壁另戳孔置管固定,清点器具､纱布无误,冲洗腹腔,逐层关腹。</t>
  </si>
  <si>
    <t>HPD77302</t>
  </si>
  <si>
    <t>扩大根治性远端胃大部切除术</t>
  </si>
  <si>
    <t>逐层进腹,探查,远端胃大部切除,所属淋巴群清扫,被侵及脏器切除重建,胃,十二指肠或空肠吻合重建,止血,经腹壁另戳孔置管固定,清点器具､纱布无误,冲洗腹腔,逐层关腹。</t>
  </si>
  <si>
    <t>HPD73304</t>
  </si>
  <si>
    <t>远端胃大部切除术</t>
  </si>
  <si>
    <t>指良性胃溃疡，良性胃肿瘤，胃肠道间质瘤，胃的恶性间叶性肿瘤实施的手术。逐层进腹,探查,远端胃大部切除,胃十二指肠或空肠吻合重建,止血,经腹壁另戳孔置管固定,清点器具､纱布无误,冲洗腹腔,逐层关腹。不含腹腔淋巴结清扫术。</t>
  </si>
  <si>
    <t>HPD77501</t>
  </si>
  <si>
    <t>经腹腔镜根治性近端胃大部切除术</t>
  </si>
  <si>
    <t>腹壁多处戳孔,造气腹,插入观察镜,插入操作内镜,插入辅助器械,探查,近端胃大部切除,所属淋巴群清扫,食管胃吻合重建,止血,置管引出固定,缝合伤口。</t>
  </si>
  <si>
    <t>HPD77502</t>
  </si>
  <si>
    <t>经腹腔镜根治性远端胃大部切除术</t>
  </si>
  <si>
    <t>腹壁多处戳孔,造气腹,插入观察镜,插入操作内镜,插入辅助器械,探查,远端胃大部切除,所属淋巴群清扫,胃,十二指肠或空肠吻合重建,止血,置管引出固定,缝合伤口。</t>
  </si>
  <si>
    <t>HPD73502</t>
  </si>
  <si>
    <t>经腹腔镜近端胃大部切除术</t>
  </si>
  <si>
    <t>指良性胃溃疡、良性胃肿瘤、胃肠道间质瘤、胃的恶性间叶性肿瘤实施的手术。腹壁多处戳孔,造气腹,插入观察镜,插入操作内镜,插入辅助器械,探查,近端胃大部切除,食管胃吻合重建,止血,置管引出固定,缝合伤口。不含腹腔淋巴结清扫术。</t>
  </si>
  <si>
    <t>HPD73503</t>
  </si>
  <si>
    <t>经腹腔镜远端胃大部切除术</t>
  </si>
  <si>
    <t>指良性胃溃疡、良性胃肿瘤、胃肠道间质瘤、胃的恶性间叶性肿瘤实施的手术。腹壁多处戳孔,造气腹,插入观察镜,插入操作内镜,插入辅助器械,探查,远端胃大部切除,胃十二指肠或空肠吻合重建,止血,置管引出固定,缝合伤口。不含腹腔淋巴结清扫术。</t>
  </si>
  <si>
    <t>HPD75301</t>
  </si>
  <si>
    <t>全胃切除术</t>
  </si>
  <si>
    <t>指良性胃溃疡,良性胃肿瘤,胃肠道间质瘤,胃的恶性间叶性肿瘤,Z-E综合征实施的手术。逐层进腹,探查,全胃切除,食道,空肠,Roux-en-Y吻合重建,止血,经腹壁另戳孔置管固定,清点器具､纱布无误,冲洗腹腔,逐层关腹。不含腹腔淋巴结清扫术。</t>
  </si>
  <si>
    <t>HPD77303</t>
  </si>
  <si>
    <t>姑息性全胃切除术</t>
  </si>
  <si>
    <t>逐层进腹,探查,全胃切除,所属淋巴群清扫,无法切除残留癌,食道,空肠,Roux-en-Y吻合重建,止血,经腹壁另戳孔置管固定,清点器具､纱布无误,冲洗腹腔,逐层关腹。</t>
  </si>
  <si>
    <t>HPD77304</t>
  </si>
  <si>
    <t>根治性全胃切除术</t>
  </si>
  <si>
    <t>含BorrmannⅣ型胃癌,多灶性胃癌。体位摆放,消毒,铺无菌单,开腹,探查,全胃切除,区域淋巴结清扫,消化道重建,腹腔引流,含食道-空肠吻合(Roux-en-Y型或袢式),食道-十二指肠吻合。不含联合其它脏器切除。</t>
  </si>
  <si>
    <t>HPD77305</t>
  </si>
  <si>
    <t>扩大根治性全胃切除术</t>
  </si>
  <si>
    <t>逐层进腹,探查,全胃切除,所属淋巴群清扫,被侵及脏器切除重建,食道,空肠,Roux-en-Y吻合重建,止血,经腹壁另戳孔置管固定,清点器具､纱布无误,冲洗腹腔,逐层关腹。</t>
  </si>
  <si>
    <t>HPD77306</t>
  </si>
  <si>
    <t>根治性残胃癌切除术</t>
  </si>
  <si>
    <t>逐层进腹,探查,粘连松解,残胃切除,淋巴结清扫,食道-空肠Roux-Y型吻合重建,止血,经腹壁另戳孔置管固定,缝合伤口。</t>
  </si>
  <si>
    <t>HPD77307</t>
  </si>
  <si>
    <t>姑息性残胃癌切除术</t>
  </si>
  <si>
    <t>逐层进腹,探查,粘连松解,残胃切除,无法切除残留癌,食道-空肠Roux-Y型吻合重建,止血,经腹壁另戳孔置管固定,清点器具､纱布无误,冲洗腹腔,逐层关腹。</t>
  </si>
  <si>
    <t>HPD77308</t>
  </si>
  <si>
    <t>扩大根治性残胃癌切除术</t>
  </si>
  <si>
    <t>逐层进腹,探查,残胃和被侵及脏器切除,区域淋巴结清扫,食道-空肠Roux-en-Y型吻合重建,止血,经腹壁另戳孔置管固定,清点器具､纱布无误,冲洗腹腔,逐层关腹。</t>
  </si>
  <si>
    <t>HPD77503</t>
  </si>
  <si>
    <t>经腹腔镜根治性全胃切除术</t>
  </si>
  <si>
    <t>腹壁多处戳孔,造气腹,插入观察镜,插入操作内镜,插入辅助器械,探查,全胃切除,所属淋巴群清扫,食道,空肠,Roux-en-Y吻合重建,止血,置管引出固定,缝合伤口。</t>
  </si>
  <si>
    <t>HPD75501</t>
  </si>
  <si>
    <t>经腹腔镜全胃切除术</t>
  </si>
  <si>
    <t>指良性胃溃疡,良性胃肿瘤,胃肠道间质瘤,胃的恶性间叶性肿瘤,Z-E综合征实施的手术。腹壁多处戳孔,造气腹,插入观察镜,插入操作内镜,插入辅助器械,探查,全胃切除,食道,空肠,Roux-en-Y吻合重建,止血,置管引出固定,缝合伤口。不含腹腔淋巴结清扫术。</t>
  </si>
  <si>
    <t>HPD62302</t>
  </si>
  <si>
    <t>可调节胃束带置入术</t>
  </si>
  <si>
    <t>逐层进腹,探查,可调节胃束带置入,固定,注入冲洗液调节容量,清点器具､纱布无误,冲洗腹腔,逐层关腹。</t>
  </si>
  <si>
    <t>胃束带,引流装置</t>
  </si>
  <si>
    <t>HPD62501</t>
  </si>
  <si>
    <t>经腹腔镜可调节胃束带置入术</t>
  </si>
  <si>
    <t>腹壁多处戳孔,造气腹,插入观察镜,插入操作内镜,插入辅助器械,探查,可调节胃束带置入,固定,注入冲洗液调节容量,缝合伤口。</t>
  </si>
  <si>
    <t>HPD73501</t>
  </si>
  <si>
    <t>经腹腔镜胃袖状切除术</t>
  </si>
  <si>
    <t>腹壁多处戳孔,造气腹,插入观察镜,插入操作内镜,插入辅助器械,探查,胃底胃体大弯侧游离,袖状切除,止血,置管引出固定,缝合伤口。</t>
  </si>
  <si>
    <t>HPD73302</t>
  </si>
  <si>
    <t>胃袖状切除术</t>
  </si>
  <si>
    <t>逐层进腹,探查,胃底胃体大弯侧游离,袖状切除,经腹壁另戳孔置管固定,清点器具､纱布无误,冲洗腹腔,逐层关腹。</t>
  </si>
  <si>
    <t>HPD64501</t>
  </si>
  <si>
    <t>经腹腔镜胃束带去除术</t>
  </si>
  <si>
    <t>腹壁多处戳孔,造气腹,插入观察镜,插入操作内镜,插入辅助器械,探查,粘连松解,可调节胃束带拆除取出,止血,置管引出固定,缝合伤口。</t>
  </si>
  <si>
    <t>HPD64301</t>
  </si>
  <si>
    <t>胃束带去除术</t>
  </si>
  <si>
    <t>逐层进腹,探查,粘连松解,可调节胃束带拆除取出,清点器具､纱布无误,冲洗腹腔,逐层关腹。</t>
  </si>
  <si>
    <t>HPD83303</t>
  </si>
  <si>
    <t>垂直捆绑胃成形术</t>
  </si>
  <si>
    <t>逐层进腹,探查,胃底游离,袖状切开缝合,胃束带置入,经腹壁另戳孔置管固定,清点器具､纱布无误,冲洗腹腔,逐层关腹。</t>
  </si>
  <si>
    <t>胃束带,引流装置,冲洗液</t>
  </si>
  <si>
    <t>血管夹,吻合器,特殊缝线,止血材料</t>
  </si>
  <si>
    <t>HPF83301</t>
  </si>
  <si>
    <t>胃底折叠术</t>
  </si>
  <si>
    <t>逐层进腹,探查,粘连松解,胃底游离,胃底折叠(360°胃底折叠,270°胃底折叠),经腹壁另戳孔置管固定,清点器具､纱布无误,冲洗腹腔,逐层关腹。</t>
  </si>
  <si>
    <t>HPF83501</t>
  </si>
  <si>
    <t>经腹腔镜胃底折叠术</t>
  </si>
  <si>
    <t>腹壁多处戳孔,造气腹,插入观察镜,插入操作内镜,插入辅助器械,探查,粘连松解,胃底游离,胃底折叠(360°胃底折叠,270°胃底折叠),止血,置管引出固定,缝合伤口。</t>
  </si>
  <si>
    <t>HPD83502</t>
  </si>
  <si>
    <t>经腹腔镜垂直捆绑胃成形术</t>
  </si>
  <si>
    <t>腹壁多处戳孔,造气腹,插入观察镜,插入操作内镜,插入辅助器械,探查,胃底游离,袖状切开缝合,胃束带置入,止血,置管引出固定,缝合伤口。</t>
  </si>
  <si>
    <t>HPG83301</t>
  </si>
  <si>
    <t>幽门成形术</t>
  </si>
  <si>
    <t>逐层进腹,探查,幽门切开,成形缝合,止血,经腹壁另戳孔置管固定,清点器具､纱布无误,冲洗腹腔,逐层关腹。</t>
  </si>
  <si>
    <t>HPG50301</t>
  </si>
  <si>
    <t>幽门环肌切开术</t>
  </si>
  <si>
    <t>全麻插管,消毒铺巾,脐上弧形切口,将幽门部提出切口外,纵行切开前壁肌层,止血,还纳。</t>
  </si>
  <si>
    <t>特殊缝线</t>
  </si>
  <si>
    <t>HPG50501</t>
  </si>
  <si>
    <t>经腹腔镜幽门环肌切开术</t>
  </si>
  <si>
    <t>全麻插管,放置腹腔镜及套管,用幽门刀纵行切开幽门肌层,分离棒分离,幽门钳分离肥厚之肌层至黏膜膨出,止血。</t>
  </si>
  <si>
    <t>HPG83501</t>
  </si>
  <si>
    <t>经腹腔镜幽门成形术</t>
  </si>
  <si>
    <t>腹壁多处戳孔,造气腹,插入观察镜,插入操作内镜,插入辅助器械,探查,幽门切开,成形缝合,止血,置管引出固定,缝合伤口。</t>
  </si>
  <si>
    <t>HPD65301</t>
  </si>
  <si>
    <t>胃切开异物取出术</t>
  </si>
  <si>
    <t>上腹部正中切口逐层进腹,探查,胃切开,取出异物(胃石,引流物,蛔虫,误食难以排出之尖锐固体),缝合胃壁,止血,经腹壁另戳孔置管固定,清点器具､纱布无误,冲洗腹腔,逐层关腹。</t>
  </si>
  <si>
    <t>HPD65501</t>
  </si>
  <si>
    <t>经腹腔镜胃切开异物取出术</t>
  </si>
  <si>
    <t>腹腔镜切口进腹,探查,胃切开,取出异物(胃石､引流物､蛔虫､误食难以排出之尖锐固体),缝合胃壁,止血,经腹壁另戳孔置管固定,清点器具､纱布无误,冲洗腹腔,逐层关腹。</t>
  </si>
  <si>
    <t>HPD83301</t>
  </si>
  <si>
    <t>胃穿孔修补术</t>
  </si>
  <si>
    <t>逐层进腹,探查,穿孔修补,大量冲洗液腹腔冲洗,经腹壁另戳孔置管引出固定,清点器具､纱布无误,冲洗腹腔,逐层关腹。</t>
  </si>
  <si>
    <t>HPD83302</t>
  </si>
  <si>
    <t>先天性胃壁肌层缺损胃穿孔修补术</t>
  </si>
  <si>
    <t>全麻插管,消毒铺巾,中上腹切口,探查,坏死组织切除,修剪胃壁,缝合修补破损,冲洗腹腔,放置引流管。</t>
  </si>
  <si>
    <t>HPD83501</t>
  </si>
  <si>
    <t>经腹腔镜胃穿孔修补术</t>
  </si>
  <si>
    <t>腹壁多处戳孔,造气腹,插入观察镜,插入操作内镜,插入辅助器械,探查,穿孔修补,大量冲洗液腹腔冲洗,腹腔引流,固定,缝合伤口。</t>
  </si>
  <si>
    <t>HPD46301</t>
  </si>
  <si>
    <t>胃出血切开缝扎止血术</t>
  </si>
  <si>
    <t>逐层进腹,探查,胃切开,缝扎止血,胃缝合,经腹壁另戳孔置管固定,清点器具､纱布无误,冲洗腹腔,逐层关腹。</t>
  </si>
  <si>
    <t>HPD46501</t>
  </si>
  <si>
    <t>经腹腔镜胃出血切开缝扎止血术</t>
  </si>
  <si>
    <t>腹壁多处戳孔,造气腹,插入观察镜,插入操作内镜,插入辅助器械,探查,胃切开,缝扎止血,胃缝合,置管引出固定,缝合伤口。</t>
  </si>
  <si>
    <t>QHXZ0022</t>
  </si>
  <si>
    <t>腹腔镜胃旁路手术</t>
  </si>
  <si>
    <t>II型糖尿病及重度肥胖症规范化的治疗，腹壁多处戳孔，造气腹，插入观察镜、操作内镜、辅助器械，探查，横断胃，近端胃小囊，空肠，Roux-en-Y吻合重建，止血，置管引出固定，缝合伤口。</t>
  </si>
  <si>
    <t>腔镜材料，特殊缝线</t>
  </si>
  <si>
    <t>HPD59301</t>
  </si>
  <si>
    <t>胃瘘闭合术</t>
  </si>
  <si>
    <t>平卧,备皮,开腹,探查腹腔,松解胃瘘周围粘连肠管,修剪瘘口,缝合瘘口,关腹。</t>
  </si>
  <si>
    <t>HPD50301</t>
  </si>
  <si>
    <t>胃造瘘术</t>
  </si>
  <si>
    <t>逐层进腹,探查,将胃前壁小口切开,置入造瘘管,荷包缝合固定,引出腹外,清点器具､纱布无误,冲洗腹腔,逐层关腹。不含影像学引导。</t>
  </si>
  <si>
    <t>HPD50501</t>
  </si>
  <si>
    <t>经腹腔镜胃造瘘术</t>
  </si>
  <si>
    <t>腹壁多处戳孔,造气腹,插入观察镜,插入操作内镜,插入辅助器械,探查,将胃前壁小口切开,置入造瘘管,荷包缝合固定,引出腹外,缝合伤口。</t>
  </si>
  <si>
    <t>HPH50501</t>
  </si>
  <si>
    <t>经腹腔镜肠造瘘术</t>
  </si>
  <si>
    <t>腹壁多处戳孔,造气腹,插入观察镜,插入操作内镜,插入辅助器械,探查,小肠或结肠双腔,襻式或单腔造瘘,腹壁另开口,提出固定,止血,置管引出固定,缝合伤口。</t>
  </si>
  <si>
    <t>HPH73303</t>
  </si>
  <si>
    <t>先天性肠腔闭锁端侧吻合造瘘术</t>
  </si>
  <si>
    <t>全麻插管,消毒铺巾,右中腹横形切口,探查,肠闭锁切除吻合,含肠切除,端侧吻合(正"T"或倒"T")。</t>
  </si>
  <si>
    <t>HPD50601</t>
  </si>
  <si>
    <t>经电子内镜胃造瘘术(PEG)</t>
  </si>
  <si>
    <t>麻醉下,润滑,消泡,经口插入电子胃镜,充分扩张胃腔。造瘘管于胃体前壁经皮肤穿刺进入胃腔,在胃镜直视下将造瘘管固定于胃体与皮肤之间,将营养管置入胃内或小肠。图文报告。不含监护。</t>
  </si>
  <si>
    <t>HPL62401</t>
  </si>
  <si>
    <t>经胃造瘘口空肠营养管置入术</t>
  </si>
  <si>
    <t>在影像设备导引下,经导丝导引置入空肠营养管。不含监护､影像学引导。</t>
  </si>
  <si>
    <t>导丝,导管,球囊,特殊缝线</t>
  </si>
  <si>
    <t>HPC86301</t>
  </si>
  <si>
    <t>食管胃短路手术</t>
  </si>
  <si>
    <t>指因食管肿瘤无法切除而采取的姑息性食管胃吻合术。胸后外侧或前外侧切口,消毒铺巾,贴膜,电刀开胸,探查肿瘤部位,判定肿瘤无法切除后,在肿瘤上方游离适当长度的食管,切开膈肌,游离部分胃,将胃上提入胸腔,与肿瘤上方的食管行侧侧吻合。缝合膈肌,止血并放置胸腔引流管,关胸。</t>
  </si>
  <si>
    <t>HPD86301</t>
  </si>
  <si>
    <t>胃肠短路术</t>
  </si>
  <si>
    <t>逐层进腹,探查,胃-空肠侧侧吻合,止血,经腹壁另戳孔置管固定,清点器具､纱布无误,冲洗腹腔,逐层关腹。含肠肠吻合术。</t>
  </si>
  <si>
    <t>HPD86501</t>
  </si>
  <si>
    <t>经腹腔镜胃肠短路术</t>
  </si>
  <si>
    <t>腹壁多处戳孔,造气腹,插入观察镜,插入操作内镜,插入辅助器械,探查,胃-空肠侧侧吻合,止血,置管引出固定,缝合伤口。</t>
  </si>
  <si>
    <t>HQK86301</t>
  </si>
  <si>
    <t>胆囊肠吻合术</t>
  </si>
  <si>
    <t>逐层进腹,探查,胆囊肠吻合,创面止血,经腹壁另戳孔置管引出固定,清点器具､纱布无误,冲洗腹腔,逐层关腹。不含Roux-en-y肠吻合术。</t>
  </si>
  <si>
    <t>HQN86301</t>
  </si>
  <si>
    <t>环状胰腺十二指肠侧侧吻合术</t>
  </si>
  <si>
    <t>逐层进腹,探查,十二指肠近端扩张部与环状胰腺以下远端十二指肠或空肠侧侧吻合,止血,腹腔引流管经腹壁另戳孔引出固定,清点器具､纱布无误,冲洗腹腔,逐层关腹。</t>
  </si>
  <si>
    <t>HPH73304</t>
  </si>
  <si>
    <t>肠重复畸形切除吻合术</t>
  </si>
  <si>
    <t>全麻插管,消毒铺巾,右中腹横形切口,探查,肠管各段重复畸形切除。</t>
  </si>
  <si>
    <t>HPH73501</t>
  </si>
  <si>
    <t>经腹腔镜肠切除肠吻合术</t>
  </si>
  <si>
    <t>腹壁多处戳孔,造气腹,插入观察镜,插入操作内镜,插入辅助器械,探查,粘连松解,将坏死之病变肠段切除,吻合,观察血运,止血,置管引出固定,缝合伤口。</t>
  </si>
  <si>
    <t>HPJ83301</t>
  </si>
  <si>
    <t>先天性小肠闭锁成形术</t>
  </si>
  <si>
    <t>全麻插管,消毒铺巾,右中腹横形切口,探查,肠闭锁切除吻合。不含合并其它畸形手术。</t>
  </si>
  <si>
    <t>多处闭锁,每增加1处吻合加收不超过10%</t>
  </si>
  <si>
    <t>HQC83301</t>
  </si>
  <si>
    <t>先天胆道闭锁肝门空肠Roux-y成形术</t>
  </si>
  <si>
    <t>即葛西氏术。右上腹横行切口,胆囊切除,肝门纤维块松解,距屈氏韧带20厘米处横断空肠,与以下50厘米空肠行端侧吻合,将50厘米空肠提上,于结肠肝曲下穿过与肝总管吻合,或行胃体劈裂胃管成形+胃管肝门吻合。放置腹腔引流管,关腹。不含腹腔镜胆道探查。</t>
  </si>
  <si>
    <t>HQK86501</t>
  </si>
  <si>
    <t>经腹腔镜胆囊肠吻合术</t>
  </si>
  <si>
    <t>腹壁多处戳孔,造气腹,插入观察镜,插入操作内镜,插入辅助器械,探查,胆囊肠吻合,创面止血,置管引出固定,缝合切口。</t>
  </si>
  <si>
    <t>HQN86302</t>
  </si>
  <si>
    <t>胰腺囊肿空肠吻合术</t>
  </si>
  <si>
    <t>逐层进腹,胰腺探查,粘连松解,显露囊肿与空肠吻合,囊壁切取送检,止血,腹腔引流管经腹壁另戳孔引出固定,清点器具､纱布无误,冲洗腹腔,逐层关腹。</t>
  </si>
  <si>
    <t>HQP86301</t>
  </si>
  <si>
    <t>胰管空肠侧侧吻合术</t>
  </si>
  <si>
    <t>指慢性胰腺炎胰管狭窄的内引流手术。逐层进腹,胰腺探查,切开胰腺,显露近端胰管扩张部,与空肠侧侧吻合,止血,腹腔引流管经腹壁另戳孔引出固定,清点器具,纱布无误,冲洗腹腔,逐层关腹。</t>
  </si>
  <si>
    <t>吻合器,血管夹,特殊缝线,止血材料,闭合器</t>
  </si>
  <si>
    <t>HQP86302</t>
  </si>
  <si>
    <t>胰管空肠吻合术</t>
  </si>
  <si>
    <t>逐层进腹,胰腺探查,粘连松解,显露胰管与空肠吻合,止血,腹腔引流管经腹壁另戳孔引出固定,清点器具,纱布无误,冲洗腹腔,逐层关腹。</t>
  </si>
  <si>
    <t>HQM86301</t>
  </si>
  <si>
    <t>胆总管切开取石+空肠Roux-y吻合术</t>
  </si>
  <si>
    <t>逐层进腹,胆总管切开探查,取石,肝胆管或胆总管与空肠吻合,止血,经腹壁另戳孔置管引出固定,清点器具､纱布无误,冲洗腹腔,逐层关腹。不含术中胆道镜检查。</t>
  </si>
  <si>
    <t>吻合器,血管夹,特殊缝线,止血材料,取石网篮</t>
  </si>
  <si>
    <t>HQK86302</t>
  </si>
  <si>
    <t>胆囊空肠Roux-y吻合术</t>
  </si>
  <si>
    <t>逐层进腹,探查,选择上段空肠切断后上提,封闭远端肠袢与胆囊吻合,近端空肠与远端间置空肠端侧吻合,关闭系膜,创面止血,置放腹腔引流管经腹壁另戳孔引出固定,清点器具､纱布无误,冲洗腹腔,逐层关腹。</t>
  </si>
  <si>
    <t>HQK86502</t>
  </si>
  <si>
    <t>经腹腔镜胆囊空肠Roux-y吻合术</t>
  </si>
  <si>
    <t>腹壁多处戳孔,造气腹,插入观察镜,插入操作内镜,插入辅助器械,探查,选择上段空肠切断后上提,封闭远端肠袢与胆囊吻合,近端空肠与远端间置空肠端侧吻合,关闭系膜,创面止血,置放腹腔引流管引出固定,缝合切口。</t>
  </si>
  <si>
    <t>HQK86303</t>
  </si>
  <si>
    <t>胆胰转流手术(BPD)</t>
  </si>
  <si>
    <t>逐层进腹,探查,胆管-空肠Roux-en-Y吻合,经腹壁另戳孔置管固定,清点器具､纱布无误,冲洗腹腔,逐层关腹。</t>
  </si>
  <si>
    <t>HPH81301</t>
  </si>
  <si>
    <t>人工乳头防返流术</t>
  </si>
  <si>
    <t>指在胆肠重建手术时需附加的防返流手术。术中选择Roux-en-Y胆肠吻合间置肠袢远端,围绕肠周浆肌层间断缝合一圈,使部分肠壁环状内突形成肠腔不全梗阻,止血,经腹壁另戳孔置管引出固定,清点器具､纱布无误,冲洗腹腔,逐层关腹。</t>
  </si>
  <si>
    <t>HQE83302</t>
  </si>
  <si>
    <t>矩形黏膜瓣防返流术</t>
  </si>
  <si>
    <t>指在胆肠重建手术时需附加的防返流手术。术中选择Roux-en-Y胆肠吻合间置肠袢远端矩形切除黏膜,与远端肠袢侧侧吻合,止血,经腹壁另戳孔置管引出固定,清点器具､纱布无误,冲洗腹腔,逐层关腹。</t>
  </si>
  <si>
    <t>HQE86301</t>
  </si>
  <si>
    <t>空肠间置代胆道防返流术</t>
  </si>
  <si>
    <t>指在胆肠重建手术时需附加的防返流手术。术中选择切取一段带血管系膜的空肠,代替胆道间置肠袢,近端胆肠､远端肠肠分别常规吻合,关闭肠系膜,止血,经腹壁另戳孔置管引出固定,清点器具､纱布无误,冲洗腹腔,逐层关腹。</t>
  </si>
  <si>
    <t>HPH73301</t>
  </si>
  <si>
    <t>肠切除肠吻合术</t>
  </si>
  <si>
    <t>逐层进腹,探查,粘连松解,将坏死之病变肠段切除,吻合,观察血运,止血,经腹壁另戳孔置管固定,清点器具､纱布无误,冲洗腹腔,逐层关腹。</t>
  </si>
  <si>
    <t>HPH73302</t>
  </si>
  <si>
    <t>肠瘘切除肠吻合术</t>
  </si>
  <si>
    <t>逐层进腹,探查,粘连松解,寻找肠瘘部位,将病变肠段切除,肠肠吻合,观察血运,连同腹壁瘘口瘢痕切除,止血,置引流管,清点器具､纱布无误,冲洗腹腔,逐层关腹。</t>
  </si>
  <si>
    <t>HPH86301</t>
  </si>
  <si>
    <t>肠吻合术</t>
  </si>
  <si>
    <t>逐层进腹,探查,确定病变部位无法切除,旷置病变,行近端､远端肠肠吻合旁路手术,止血,经腹壁另戳孔置管固定,清点器具､纱布无误,冲洗腹腔,逐层关腹。</t>
  </si>
  <si>
    <t>引流装置,淋巴结追踪剂,冲洗液</t>
  </si>
  <si>
    <t>HPD86302</t>
  </si>
  <si>
    <t>胃胰腺囊肿吻合术</t>
  </si>
  <si>
    <t>逐层进腹,胰腺探查,粘连松解,显露囊肿与胃后壁吻合,囊壁切取送检,止血,腹腔引流管经腹壁另戳孔引出固定,清点器具､纱布无误,冲洗腹腔,逐层关腹。</t>
  </si>
  <si>
    <t>HPK83302</t>
  </si>
  <si>
    <t>十二指肠成形术</t>
  </si>
  <si>
    <t>逐层进腹,探查,游离十二指肠,病灶切除,十二指肠成形,止血,经腹壁另戳孔置管固定,清点器具､纱布无误,冲洗腹腔,逐层关腹。</t>
  </si>
  <si>
    <t>HPM73301</t>
  </si>
  <si>
    <t>美克尔憩室切除术</t>
  </si>
  <si>
    <t>全麻下切开腹壁逐层入腹,寻找憩室,分离结扎系膜后,再行肠切除,断端肠吻合术,仔细缝合伤口,手术后需使用防粘连制剂,生理冲洗液清洗腹腔,放置腹腔引流管。</t>
  </si>
  <si>
    <t>胃管,引流装置,冲洗液</t>
  </si>
  <si>
    <t>HPM73501</t>
  </si>
  <si>
    <t>腹腔镜美克尔憩室切除术</t>
  </si>
  <si>
    <t>全麻,消毒铺巾,建立气腹,脐部及左下腹放置套管,探查肠管,自脐部将憩室脱出,行肠切除吻合术,还纳肠管。</t>
  </si>
  <si>
    <t>胃管,引流装置</t>
  </si>
  <si>
    <t>HPU83301</t>
  </si>
  <si>
    <t>感染性直肠前庭瘘修补术</t>
  </si>
  <si>
    <t>截石位,备皮,探针寻找瘘管,沿瘘管分离至直肠前壁瘘管内口,切除瘘管及瘢痕组织,修补直肠前壁及会阴体重建会阴体。含经俯卧位直肠内手术。</t>
  </si>
  <si>
    <t>QHXZ0023</t>
  </si>
  <si>
    <t>肠穿孔修补</t>
  </si>
  <si>
    <t>逐层进腹探查，穿孔修补，大量冲洗液腹腔冲洗，经腹壁另戳孔置管引出固定，清点器具、纱布无误，冲洗腹腔，逐层关腹。</t>
  </si>
  <si>
    <t>HPK83301</t>
  </si>
  <si>
    <t>十二指肠憩室内翻术</t>
  </si>
  <si>
    <t>逐层进腹,探查,游离十二指肠,憩室内翻缝扎,或填塞,止血,置引流管,清点器具､纱布无误,冲洗腹腔,逐层关腹。</t>
  </si>
  <si>
    <t>HPJ83302</t>
  </si>
  <si>
    <t>全麻插管,消毒铺巾,右中腹横形切口,探查,含膜式狭窄､索带压迫,行隔膜切除肠壁侧侧吻合或切除吻合。</t>
  </si>
  <si>
    <t>多发隔膜,每增加1处加收不超过10%</t>
  </si>
  <si>
    <t>HPH57301</t>
  </si>
  <si>
    <t>肠粘连松解术</t>
  </si>
  <si>
    <t>逐层进腹,探查,将广泛肠粘连松解,观察肠血运及有无破损,止血,经腹壁另戳孔置管固定,清点器具､纱布无误,冲洗腹腔,逐层关腹。含粘连分解时肠破裂修补。不含肠异物取出术。</t>
  </si>
  <si>
    <t>引流装置,冲洗液,造瘘管</t>
  </si>
  <si>
    <t>血管夹,防粘连材料,特殊缝线,止血材料</t>
  </si>
  <si>
    <t>HPH57501</t>
  </si>
  <si>
    <t>经腹腔镜肠粘连松解术</t>
  </si>
  <si>
    <t>腹壁多处戳孔,造气腹,插入观察镜,插入操作内镜,插入辅助器械,探查,将广泛肠粘连松解,观察肠血运及有无破损,止血,置管引出固定,缝合伤口。</t>
  </si>
  <si>
    <t>HPU57301</t>
  </si>
  <si>
    <t>耻骨直肠肌松解术</t>
  </si>
  <si>
    <t>逐层进腹,游离直肠,耻骨直肠肌外括约肌切断,止血,经腹壁另戳孔置管固定,清点器具､纱布无误,冲洗腹腔,逐层关腹。</t>
  </si>
  <si>
    <t>HPH71301</t>
  </si>
  <si>
    <t>肠排列固定术</t>
  </si>
  <si>
    <t>逐层进腹,探查,广泛粘连松解,将小肠顺蠕动方向Z形排列,固定,止血,经腹壁另戳孔置管固定,清点器具､纱布无误,冲洗腹腔,逐层关腹。</t>
  </si>
  <si>
    <t>吻合器,血管夹,防粘连材料,特殊缝线,止血材料</t>
  </si>
  <si>
    <t>HPH71501</t>
  </si>
  <si>
    <t>经腹腔镜肠排列固定术</t>
  </si>
  <si>
    <t>腹壁多处戳孔,造气腹,插入观察镜,插入操作内镜,插入辅助器械,探查,广泛粘连松解,将小肠顺蠕动方向Z形排列,固定,止血,置管引出固定,缝合伤口。</t>
  </si>
  <si>
    <t>HPH83302</t>
  </si>
  <si>
    <t>肠回转不良矫治术(Lodd.s′术)</t>
  </si>
  <si>
    <t>逐层进腹,探查,阑尾切除,回转不良矫治,止血,经腹壁另戳孔置管固定,清点器具､纱布无误,冲洗腹腔,逐层关腹。</t>
  </si>
  <si>
    <t>HPD70301</t>
  </si>
  <si>
    <t>胃扭转复位术</t>
  </si>
  <si>
    <t>逐层进腹,探查,粘连松解,胃扭转复位､固定,清点器具､纱布无误,冲洗腹腔,逐层关腹。</t>
  </si>
  <si>
    <t>HPD70501</t>
  </si>
  <si>
    <t>经腹腔镜胃扭转复位术</t>
  </si>
  <si>
    <t>腹壁多处戳孔,造气腹,插入观察镜,插入操作内镜,插入辅助器械,探查,粘连松解,胃扭转复位,固定,置管引出固定,缝合伤口。</t>
  </si>
  <si>
    <t>HPD70601</t>
  </si>
  <si>
    <t>经胃镜胃扭转复位术</t>
  </si>
  <si>
    <t>全麻插管,放置胃镜,注气复位扭转。</t>
  </si>
  <si>
    <t>HPH70302</t>
  </si>
  <si>
    <t>肠扭转肠套叠复位术</t>
  </si>
  <si>
    <t>逐层进腹,探查,粘连松解､肠扭转及套叠复位,观察血运,止血,置引流管,清点器具､纱布无误,冲洗腹腔,逐层关腹。</t>
  </si>
  <si>
    <t>HPH70501</t>
  </si>
  <si>
    <t>经腹腔镜肠扭转肠套叠复位术</t>
  </si>
  <si>
    <t>腹壁多处戳孔,造气腹,插入观察镜,插入操作内镜,插入辅助器械,探查,粘连松解,肠扭转及套叠复位,观察血运,止血,置管引出固定,缝合伤口。</t>
  </si>
  <si>
    <t>FQT09301</t>
  </si>
  <si>
    <t>开腹探查术</t>
  </si>
  <si>
    <t>逐层进腹,腹腔内各器官探查,止血,清点器具､纱布无误,冲洗腹腔,逐层关腹。不含活检。</t>
  </si>
  <si>
    <t>FQT09501</t>
  </si>
  <si>
    <t>腹腔镜探查术</t>
  </si>
  <si>
    <t>全身麻醉,局部皮肤消毒,腹壁打孔,形成人工气腹,插入腹腔镜,探查腹腔或腹盆腔。必要时于病变部位取活体组织。图文报告。不含监护､活检､病理学检查。</t>
  </si>
  <si>
    <t>HQA48301</t>
  </si>
  <si>
    <t>开腹肝囊肿药物注射治疗</t>
  </si>
  <si>
    <t>逐层进腹,显露肝囊肿,穿刺引流及注射药物,逐层关腹。</t>
  </si>
  <si>
    <t>HQA48501</t>
  </si>
  <si>
    <t>经腹腔镜肝囊肿药物注射治疗</t>
  </si>
  <si>
    <t>腹壁多处戳孔,造气腹,插入观察镜,插入操作内镜,插入辅助器械,探查,定位,穿刺,置管引出固定,注射药物,缝合伤口。</t>
  </si>
  <si>
    <t>HQA45301</t>
  </si>
  <si>
    <t>肝脓肿切开引流术</t>
  </si>
  <si>
    <t>逐层进腹,探查,游离肝脏,肝脓肿切开吸脓,止血,经腹壁另戳孔置管固定,清点器具､纱布无误,冲洗腹腔,逐层关腹。</t>
  </si>
  <si>
    <t>HQA63101</t>
  </si>
  <si>
    <t>经皮肝脓肿引流管调管术</t>
  </si>
  <si>
    <t>HQA45302</t>
  </si>
  <si>
    <t>肝外伤后血肿清创引流术</t>
  </si>
  <si>
    <t>逐层进腹,探查,游离肝脏,控制第一肝门,切开肝脏血肿被膜,清除血肿、破碎的肝脏组织、被膜下积脓,结扎断裂的肝内胆管及血管,止血,经腹壁另戳孔置管固定,清点器具､纱布无误,关腹。</t>
  </si>
  <si>
    <t>T形管,引流装置</t>
  </si>
  <si>
    <t>HQA45303</t>
  </si>
  <si>
    <t>开腹肝脓肿置管引流术</t>
  </si>
  <si>
    <t>逐层进腹,脓肿穿刺定位,切开,经腹壁另戳孔置管引出固定,清点器具､纱布无误,冲洗腹腔,逐层关腹。</t>
  </si>
  <si>
    <t>HQA45502</t>
  </si>
  <si>
    <t>经腹腔镜肝脓肿置管引流术</t>
  </si>
  <si>
    <t>腹壁多处戳孔,造气腹,插入观察镜,插入操作内镜,插入辅助器械,探查,定位,穿刺,置管引出固定,缝合伤口。</t>
  </si>
  <si>
    <t>HQA45503</t>
  </si>
  <si>
    <t>经腹腔镜肝脓肿切开引流术</t>
  </si>
  <si>
    <t>腹壁多处戳孔,造气腹,插入观察镜,插入操作内镜,插入辅助器械,探查,游离肝脏,脓肿引流,肝创面止血,置管引出固定,缝合伤口。</t>
  </si>
  <si>
    <t>FQE01601</t>
  </si>
  <si>
    <t>开腹胆道镜检查</t>
  </si>
  <si>
    <t>逐层进腹,切开胆总管前壁,以胆道镜观察肝内胆道树和肝外胆管及十二指肠乳头开口有无病变。不含活检。</t>
  </si>
  <si>
    <t>HQT45501</t>
  </si>
  <si>
    <t>经腹腔镜腹腔脓肿置管引流术</t>
  </si>
  <si>
    <t>HPR73301</t>
  </si>
  <si>
    <t>阑尾炎性包块切除术</t>
  </si>
  <si>
    <t>逐层进腹,探查,粘连分离,将包裹之炎性包块切除,止血,清点器具､纱布无误,冲洗腹腔,逐层关腹。不含肠破裂修补术､肠切除肠吻合。</t>
  </si>
  <si>
    <t>冲洗液</t>
  </si>
  <si>
    <t>HPR75301</t>
  </si>
  <si>
    <t>阑尾切除术</t>
  </si>
  <si>
    <t>逐层进腹,探查,分离切除阑尾,包埋根部,止血,清点器具､纱布无误,冲洗腹腔,逐层关腹。含单纯性､化脓性､慢性阑尾炎。</t>
  </si>
  <si>
    <t>HPR75501</t>
  </si>
  <si>
    <t>经腹腔镜阑尾切除术</t>
  </si>
  <si>
    <t>腹壁戳孔,造气腹,插入观察镜,插入操作内镜,插入辅助器械,探查,分离切除阑尾,包埋根部,止血,置管引出固定,缝合伤口。</t>
  </si>
  <si>
    <t>HPR73501</t>
  </si>
  <si>
    <t>经腹腔镜阑尾炎性包块切除术</t>
  </si>
  <si>
    <t>腹壁多处戳孔,造气腹,插入观察镜,插入操作内镜,插入辅助器械,探查,粘连分离,将包裹之炎性包块完整切除,止血,置管引出固定,缝合伤口。</t>
  </si>
  <si>
    <t>HPR75302</t>
  </si>
  <si>
    <t>坏疽性阑尾切除术</t>
  </si>
  <si>
    <t>逐层进腹,探查,吸净脓性分泌物,分离切除阑尾,包埋根部,止血,经腹壁另戳孔置管固定,清点器具､纱布无误,冲洗腹腔,逐层关腹。含仍可切除之坏疽穿孔性阑尾炎。</t>
  </si>
  <si>
    <t>HPR75502</t>
  </si>
  <si>
    <t>经腹腔镜坏疽性阑尾切除术</t>
  </si>
  <si>
    <t>腹壁戳孔,造气腹,插入观察镜,插入操作内镜,插入辅助器械,探查,吸净脓性分泌物,分离切除阑尾,包埋根部,止血,置管引出固定,缝合伤口。</t>
  </si>
  <si>
    <t>HPS73304</t>
  </si>
  <si>
    <t>经腹先天性巨结肠根治术</t>
  </si>
  <si>
    <t>指环钳法,用于各型巨结肠。左下腹横行切口,松解,结扎,切除痉挛段肠管,经肛门套筒下拖正常结肠,环钳吻合。不含病理学检查。</t>
  </si>
  <si>
    <t>HPS73401</t>
  </si>
  <si>
    <t>经肛门先天性巨结肠改良根治术</t>
  </si>
  <si>
    <t>含短段､常见型､部分长段型巨结肠,术前插导尿管。术中环形切开直肠黏膜,剥除黏膜3-3.5厘米,打开直肠肌鞘。扩张段结肠拖出肛门外,分离,结扎肠系膜,切除痉挛段,扩张段肠管,近端下拖肠管与肛门直肠残端吻合。不含病理学检查。</t>
  </si>
  <si>
    <t>HPS73801</t>
  </si>
  <si>
    <t>经腹经肛门先天性巨结肠改良根治术</t>
  </si>
  <si>
    <t>长段型(脾区以上)巨结肠,左下腹横行切口,松解,结扎,切除痉挛段肠管,经肛门下拖肠管肛门吻合。不含病理学检查。</t>
  </si>
  <si>
    <t>HPS73802</t>
  </si>
  <si>
    <t>经腹腔镜经肛门先天性巨结肠改良根治术</t>
  </si>
  <si>
    <t>适用于长段型(脾区以下)巨结肠。平卧,消毒铺巾,放置腹腔镜,应用血管闭合系统或超声刀止血刀松解系膜血管,游离痉挛段肠管后经肛门下拖与肛门吻合。不含病理学检查。</t>
  </si>
  <si>
    <t>HPS77301</t>
  </si>
  <si>
    <t>根治性结肠癌切除术</t>
  </si>
  <si>
    <t>逐层进腹,探查,将病变结肠及区域淋巴结规范切除,肠肠吻合,止血,经腹壁另戳孔置管固定,清点器具､纱布无误,冲洗腹腔,逐层关腹。</t>
  </si>
  <si>
    <t>HPS77302</t>
  </si>
  <si>
    <t>扩大根治性结肠癌切除术</t>
  </si>
  <si>
    <t>逐层进腹,探查,将病变结肠及区域淋巴结规范切除,被侵及脏器切除,肠肠吻合,止血,经腹壁另戳孔置管固定,清点器具､纱布无误,冲洗腹腔,逐层关腹。</t>
  </si>
  <si>
    <t>HPS77501</t>
  </si>
  <si>
    <t>经腹腔镜结肠癌根治术</t>
  </si>
  <si>
    <t>腹壁多处戳孔,造气腹,插入观察镜,插入操作内镜,插入辅助器械,探查,将病变结肠及区域淋巴结规范切除,肠肠吻合,止血,置管引出固定,缝合伤口。</t>
  </si>
  <si>
    <t>HPS73308</t>
  </si>
  <si>
    <t>结肠癌姑息切除术+短路</t>
  </si>
  <si>
    <t>逐层进腹,探查,将病变结肠局部切除,肠肠吻合,止血,经腹壁另戳孔置管固定,清点器具､纱布无误,冲洗腹腔,逐层关腹。</t>
  </si>
  <si>
    <t>HPS73305</t>
  </si>
  <si>
    <t>先天性巨结肠切除吻合术</t>
  </si>
  <si>
    <t>逐层进腹,探查,将病变结肠切除,肠肠吻合或肠肛管吻合,止血,经腹壁另戳孔置管固定,清点器具､纱布无误,冲洗腹腔,逐层关腹。</t>
  </si>
  <si>
    <t>HPS73306</t>
  </si>
  <si>
    <t>先天性巨结肠切除+回肠袋形成形吻合术</t>
  </si>
  <si>
    <t>适用于全结肠型巨结肠。左下腹横行切口,松解､结扎､切除全部分痉挛段肠管,将正常回肠末端约15-20厘米行"J"或"W"侧侧吻合形成"袋"后经肛门拖出吻合。不含术中肠壁活检､病理学检查。</t>
  </si>
  <si>
    <t>HPS73501</t>
  </si>
  <si>
    <t>经腹腔镜先天性巨结肠切除术</t>
  </si>
  <si>
    <t>腹壁多处戳孔,造气腹,插入观察镜,插入操作内镜,插入辅助器械,探查,将病变结肠切除,肠肠吻合或肠肛管吻合,止血,置管引出固定,缝合伤口。</t>
  </si>
  <si>
    <t>HPS73302</t>
  </si>
  <si>
    <t>结肠曲段切除术</t>
  </si>
  <si>
    <t>HPS73303</t>
  </si>
  <si>
    <t>先天性巨结肠术后夹膈术</t>
  </si>
  <si>
    <t>指巨结肠术后形成的狭窄隔膜。截石位,肛查确认隔膜位置,消毒铺巾,经肛门深入止血钳,夹除或切除膈膜。</t>
  </si>
  <si>
    <t>HPS73301</t>
  </si>
  <si>
    <t>经腹结肠息肉切除术</t>
  </si>
  <si>
    <t>平卧,备皮,开腹,探查腹腔,打开结肠息肉部位,结扎缝扎息肉根部,切除息肉,缝合结肠切口,关腹。不含肠切除吻合､病理学检查。</t>
  </si>
  <si>
    <t>每增加1个息肉加收不超过10%</t>
  </si>
  <si>
    <t>HPP75301</t>
  </si>
  <si>
    <t>回盲部切除术</t>
  </si>
  <si>
    <t>逐层进腹,探查,将回盲部及阑尾一并切除,行结肠､回肠吻合,观察血运,止血,经腹壁另戳孔置管固定,清点器具､纱布无误,冲洗腹腔,逐层关腹。</t>
  </si>
  <si>
    <t>HPP75501</t>
  </si>
  <si>
    <t>经腹腔镜回盲部切除术</t>
  </si>
  <si>
    <t>腹壁多处戳孔,造气腹,插入观察镜,插入操作内镜,插入辅助器械,探查,将回盲部及阑尾一并切除,行结肠､回肠吻合,观察血运,止血,置管引出固定,缝合伤口。</t>
  </si>
  <si>
    <t>HPH83301</t>
  </si>
  <si>
    <t>肠倒置术</t>
  </si>
  <si>
    <t>逐层进腹,探查,小肠(或结肠)切断,逆蠕动肠吻合。不含肠粘连松解。</t>
  </si>
  <si>
    <t>HPS73307</t>
  </si>
  <si>
    <t>结肠癌局部切除术</t>
  </si>
  <si>
    <t>HPS75301</t>
  </si>
  <si>
    <t>逐层进腹,探查,将全结肠､直肠大部或全部切除,回肠直肠吻合或回肠肛管吻合,止血,经腹壁另戳孔置管固定,清点器具､纱布无误,冲洗腹腔,逐层关腹。</t>
  </si>
  <si>
    <t>HPH83303</t>
  </si>
  <si>
    <t>逐层进腹,探查,将远端肠管折叠,侧侧吻合贯通呈袋状,止血,经腹壁另戳孔置管固定,清点器具､纱布无误,冲洗腹腔,逐层关腹。</t>
  </si>
  <si>
    <t>HPH50301</t>
  </si>
  <si>
    <t>逐层进腹,探查,小肠或结肠双腔､襻式或单腔造瘘,腹壁另开口,提出固定,止血,经腹壁另戳孔置管固定,清点器具､纱布无误,冲洗腹腔,逐层关腹。</t>
  </si>
  <si>
    <t>HPT71301</t>
  </si>
  <si>
    <t>乙状结肠悬吊术</t>
  </si>
  <si>
    <t>逐层进腹,探查,游离乙状结肠,降结肠,顺肠蠕动方向抬高排列,缝合固定,保持通畅,止血,经腹壁另戳孔置管固定,清点器具､纱布无误,冲洗腹腔,逐层关腹。</t>
  </si>
  <si>
    <t>HPT71501</t>
  </si>
  <si>
    <t>经腹腔镜乙状结肠悬吊术</t>
  </si>
  <si>
    <t>腹壁多处戳孔,造气腹,插入观察镜,插入操作内镜,插入辅助器械,探查,游离乙状结肠,降结肠,顺肠蠕动方向抬高排列,缝合固定,保持通畅,止血,置管引出固定,缝合伤口。</t>
  </si>
  <si>
    <t>HPH70301</t>
  </si>
  <si>
    <t>将腹壁外露造瘘肠段完整切除,粘连松解,肠肠吻合,观察血运,止血,置管引出固定,清点器具､纱布无误,冲洗腹腔,逐层关腹。</t>
  </si>
  <si>
    <t>HPU73602</t>
  </si>
  <si>
    <t>经内镜直肠良性肿物切除术</t>
  </si>
  <si>
    <t>指腺瘤､息肉､纤维瘤､脂肪瘤等良性新生物。肛门指诊,直肠镜检查,确定肿物部位,于根部切除肿物,缝合,止血。</t>
  </si>
  <si>
    <t>HPU73601</t>
  </si>
  <si>
    <t>经内镜直肠肿物切除术</t>
  </si>
  <si>
    <t>肛门指诊,直肠镜检查,确定肿物部位,于根部切除肿物,缝合,止血。</t>
  </si>
  <si>
    <t>HPU73603</t>
  </si>
  <si>
    <t>经内镜直肠良性肿物激光切除术</t>
  </si>
  <si>
    <t>肛门指诊,直肠镜检查,确定肿物部位,用激光于根部切除肿物,缝合,止血。</t>
  </si>
  <si>
    <t>HPU73604</t>
  </si>
  <si>
    <t>经内镜直肠良性肿物套扎切除术</t>
  </si>
  <si>
    <t>肛门指诊,直肠镜检查,确定肿物部位,用套扎器于根部切除肿物,缝合,止血。</t>
  </si>
  <si>
    <t>特殊缝线,止血材料,套扎器,息肉勒除器</t>
  </si>
  <si>
    <t>HPU73605</t>
  </si>
  <si>
    <t>经内镜直肠良性肿物电凝切除术</t>
  </si>
  <si>
    <t>肛门指诊,直肠镜检查,确定肿物部位,用电凝于根部切除肿物,缝合,止血。</t>
  </si>
  <si>
    <t>HPU77301</t>
  </si>
  <si>
    <t>直肠癌根治术(Dixon手术)</t>
  </si>
  <si>
    <t>逐层开腹,探查,直肠切除,区域淋巴结清扫,乙状结肠､直肠或肛管吻合,止血,经腹壁另戳孔置管引流固定,清点器具､纱布无误,冲洗腹腔,逐层关腹,常规扩肛。</t>
  </si>
  <si>
    <t>HPU77303</t>
  </si>
  <si>
    <t>经骶尾部直肠癌根治术</t>
  </si>
  <si>
    <t>骶尾部切口,分离达直肠,显露直肠,常规切除,区域淋巴结清扫,结肠肛管吻合,止血,经腹壁另戳孔置管固定,缝合伤口。</t>
  </si>
  <si>
    <t>HPU77304</t>
  </si>
  <si>
    <t>拖出式直肠癌根治术</t>
  </si>
  <si>
    <t>逐层进腹,探查,直肠及部分肛管切除,区域淋巴结清扫,拖出乙状结肠与肛管吻合,止血､经腹壁另戳孔置管固定,清点器具､纱布无误,冲洗腹腔,逐层关腹,常规扩肛。</t>
  </si>
  <si>
    <t>HPU77501</t>
  </si>
  <si>
    <t>经腹腔镜直肠癌根治术(Dixon手术)</t>
  </si>
  <si>
    <t>腹壁多处戳孔,造气腹,插入观察镜,插入操作内镜,插入辅助器械,探查,直肠切除,区域淋巴结清扫,乙状结肠,直肠或肛管吻合,止血,置管引出固定,缝合伤口。常规扩肛。</t>
  </si>
  <si>
    <t>HPU77801</t>
  </si>
  <si>
    <t>经腹会阴直肠癌根治术(Miles手术)</t>
  </si>
  <si>
    <t>逐层进腹,探查,直肠切除,区域淋巴结清扫,第二组将会阴肛门及周围皮肤,坐骨直肠窝内软组织,肛提肌,肛管切除,闭合会阴切口,结肠在腹部另造口,止血,经腹壁另戳孔置管固定,清点器具､纱布无误,冲洗腹腔,逐层关腹。</t>
  </si>
  <si>
    <t>HPU77802</t>
  </si>
  <si>
    <t>经腹腔镜会阴直肠癌根治术(Miles手术)</t>
  </si>
  <si>
    <t>腹壁多处戳孔,造气腹,插入观察镜,插入操作内镜,插入辅助器械,探查,直肠切除,区域淋巴结清扫,第二组将会阴肛门及周围皮肤，坐骨直肠窝内软组织，肛提肌，肛管切除,闭合会阴切口,结肠在腹部另造口,止血,置管引出固定,缝合伤口。</t>
  </si>
  <si>
    <t>HQU73303</t>
  </si>
  <si>
    <t>直肠癌术后复发盆腔脏器切除术</t>
  </si>
  <si>
    <t>逐层进腹,探查,肠粘连松解,切除游离复发肿瘤及被侵及脏器,重建肠道､尿道､生殖道,止血,经腹壁另戳孔置管固定,清点器具､纱布无误,冲洗腹腔,逐层关腹。</t>
  </si>
  <si>
    <t>HQU73501</t>
  </si>
  <si>
    <t>经腹腔镜直肠癌术后复发盆腔脏器切除术</t>
  </si>
  <si>
    <t>腹壁多处戳孔,造气腹,插入观察镜,插入操作内镜,插入辅助器械,探查,肠粘连松解,切除游离复发肿瘤及被侵及脏器,重建肠道､尿道､生殖道,止血,置管引出固定,缝合伤口。</t>
  </si>
  <si>
    <t>HPU77305</t>
  </si>
  <si>
    <t>扩大根治性直肠癌切除术</t>
  </si>
  <si>
    <t>逐层进腹,探查,直肠切除,区域淋巴清扫,将会阴肛门及周围皮肤,坐骨直肠窝内软组织,肛提肌,肛管切除,被侵及脏器切除,重建肠道,尿道,生殖道,止血,置引流管,冲洗腹腔,逐层关腹,常规扩肛。</t>
  </si>
  <si>
    <t>HPU77302</t>
  </si>
  <si>
    <t>超低位直肠癌根治术</t>
  </si>
  <si>
    <t>指在距离齿状线5厘米以上的肿瘤。逐层进腹,探查,直肠及部分肛管切除,区域淋巴结清扫,乙状结肠肛管吻合,止血,经腹壁另戳孔置管固定,清点器具､纱布无误,冲洗腹腔,逐层关腹,常规扩肛。</t>
  </si>
  <si>
    <t>HPU77502</t>
  </si>
  <si>
    <t>经腹腔镜超低位直肠癌根治术</t>
  </si>
  <si>
    <t>腹壁多处戳孔,造气腹,插入观察镜,插入操作内镜,插入辅助器械,探查,直肠及部分肛管切除,区域淋巴结清扫,乙状结肠肛管吻合,止血,置管引出固定,缝合伤口,常规扩肛。</t>
  </si>
  <si>
    <t>PBEA1902</t>
  </si>
  <si>
    <t>经腹会阴联合直肠内异物取出术</t>
  </si>
  <si>
    <t>术区消毒铺巾,开腹,暴露直肠及损伤部位,手法将直肠内异物推出肛门,肛门镜或直肠镜下修补缝合肛管直肠损伤,或切开直肠,将异物取出,缝合肠腔,修补损伤部位,冲洗腹腔,负压吸引器吸出腹腔内冲洗液,放置腹腔引流管,逐层关闭腹腔。</t>
  </si>
  <si>
    <t>注射器,肛门镜,引流装置,直肠镜</t>
  </si>
  <si>
    <t>同一部位两种以上疾病同时存在同时实施治疗,计费以第一种病全价,其它合并病按80%计价</t>
  </si>
  <si>
    <t>HPH65301</t>
  </si>
  <si>
    <t>开腹排粪石术</t>
  </si>
  <si>
    <t>体位摆放,消毒铺巾,开腹,探查,取出粪石,缝合肠管。</t>
  </si>
  <si>
    <t>HPH65302</t>
  </si>
  <si>
    <t>肠道切开异物取出术</t>
  </si>
  <si>
    <t>经右或左腹直肌切口逐层进腹,探查,肠道切开,取出异物(粪石､引流物､蛔虫､误食难以排出之尖锐固体),缝合肠壁,止血,经腹壁另戳孔置管固定,清点器具､纱布无误,冲洗腹腔,逐层关腹。</t>
  </si>
  <si>
    <t>HPU71402</t>
  </si>
  <si>
    <t>经肛门直肠脱垂手术(delorem手术)</t>
  </si>
  <si>
    <t>肛门指诊,扩肛,拉钩深入,暴露直肠病变部位,直肠黏膜切开,剥离管状黏膜,折叠,缝合肌层,提升脱出直肠,直肠黏膜吻合,止血,置管引出固定。</t>
  </si>
  <si>
    <t>PBEA1401</t>
  </si>
  <si>
    <t>直肠脱垂复位治疗</t>
  </si>
  <si>
    <t>指Ⅰ､Ⅱ度直肠脱垂复位治疗。肛周消毒铺巾,肛周局部麻醉后,消毒脱垂的肛管直肠,用双手挤压脱垂的组织,用负压吸引器吸出渗出物,待水肿减轻后,缓缓将脱垂的组织送回,外敷塔纱盖护,胶布固定。</t>
  </si>
  <si>
    <t>注射器,引流装置</t>
  </si>
  <si>
    <t>PBEA1402</t>
  </si>
  <si>
    <t>Ⅲ度直肠脱垂复位治疗</t>
  </si>
  <si>
    <t>指Ⅲ度直肠脱垂及脱垂嵌顿复位治疗。肛周消毒,消毒肠腔,清除坏死黏膜,用负压吸引器吸出渗出物及坏死组织,在直肠镜下缝扎止血,用双手将脱垂部位缓慢还纳,外敷塔纱盖护,胶布固定。</t>
  </si>
  <si>
    <t>注射器,引流装置,直肠镜</t>
  </si>
  <si>
    <t>HPU71301</t>
  </si>
  <si>
    <t>直肠脱垂悬吊术</t>
  </si>
  <si>
    <t>逐层进腹,探查,直肠悬吊固定于直肠周围组织,封闭直肠前凹陷,加固盆底筋膜,止血,经腹壁另戳孔置管固定,清点器具､纱布无误,冲洗腹腔,逐层关腹。</t>
  </si>
  <si>
    <t>HPU71401</t>
  </si>
  <si>
    <t>经肛门直肠黏膜环切钉合术(PPH)</t>
  </si>
  <si>
    <t>肛门指诊,肛门镜检查,扩肛,环形缝扎,用吻合器黏膜环切,止血,评估效果。</t>
  </si>
  <si>
    <t>肛门镜/直肠镜</t>
  </si>
  <si>
    <t>PBEA1601</t>
  </si>
  <si>
    <t>经阴道直肠前突修补术</t>
  </si>
  <si>
    <t>肛周､会阴､阴道､肛管直肠消毒铺巾,置导尿管,经肛门镜及阴道窥器检查,确定前突位置,切开阴道后壁,显露提肛肌,用可吸收线将其缝合,修补缺损后去掉多余阴道后壁,用可吸收线间断缝合,电刀､超声刀或氩气刀止血,检查创面无渗､出血,放置引流条,外敷纱布,胶布固定。</t>
  </si>
  <si>
    <t>注射器,引流装置,阴道窥器,肛门镜</t>
  </si>
  <si>
    <t>PBEA1602</t>
  </si>
  <si>
    <t>经肛门直肠前突修补术</t>
  </si>
  <si>
    <t>肛周､会阴､阴道､肛管直肠消毒铺巾,置导尿管,经肛门镜及阴道窥器检查,确定前突位置,经肛门切开直肠前壁黏膜,切除前突位置的直肠黏膜,横行缝合直肠壁､用吻合器行黏膜切除吻合或结扎前突部位的直肠黏膜,用可吸收线间断缝合,电刀､超声刀或氩气刀止血,检查创面无渗､出血,放置引流条,外敷纱布,胶布固定。</t>
  </si>
  <si>
    <t>吻合器,止血材料,特殊缝线</t>
  </si>
  <si>
    <t>HPV83301</t>
  </si>
  <si>
    <t>肛门成形术</t>
  </si>
  <si>
    <t>常规消毒,铺无菌巾,纵行切开肛窝,分离并打开外括约肌,暴露直肠盲端并剪开,与括约肌及皮肤分层缝合,电凝止血,留置肛管,包扎。</t>
  </si>
  <si>
    <t>肛管</t>
  </si>
  <si>
    <t>HPV83302</t>
  </si>
  <si>
    <t>尾路肛门成形术</t>
  </si>
  <si>
    <t>肛门镜检查,行经直肠直肠尿道瘘修补､直肠阴道瘘修补。不含膀胱造瘘､直肠造瘘。</t>
  </si>
  <si>
    <t>补片,支架,止血材料</t>
  </si>
  <si>
    <t>HPV81301</t>
  </si>
  <si>
    <t>肛门环行缩窄术</t>
  </si>
  <si>
    <t>指肛门指诊。肛门括约肌环形缝合,成形,开口松紧适当。</t>
  </si>
  <si>
    <t>HTW83304</t>
  </si>
  <si>
    <t>先天性肛门闭锁男性会阴肛门成形术</t>
  </si>
  <si>
    <t>截石位,消毒铺巾,插导尿管,电刺激仪定位肛门外括约肌中心位置,十字切开,向上分离找到直肠盲端,游离松解,将直肠末端与肛周固定,会阴体成形。</t>
  </si>
  <si>
    <t>HPV83303</t>
  </si>
  <si>
    <t>先天性肛门闭锁尾路肛门成形术(pena手术)</t>
  </si>
  <si>
    <t>全麻,俯卧位。插导尿管,消毒备皮,电刺激仪定位肛穴,纵行切开骶尾部皮肤肌肉,至尾骨处,寻找直肠盲端,小心游离,修补直肠尿道瘘或直肠阴道瘘,充分游离直肠末端,将直肠末端无张力牵至并固定于新定位肛穴处,成形肛门,关闭骶部切口。含直肠阴道瘘修补。不含膀胱造瘘､直肠尿道瘘修补。</t>
  </si>
  <si>
    <t>引流装置,导尿管</t>
  </si>
  <si>
    <t>HPV83304</t>
  </si>
  <si>
    <t>先天性肛门闭锁肛门后切成形术</t>
  </si>
  <si>
    <t>指男性低位无肛合并有会阴瘘。截石位,消毒铺巾,插导尿管,电刺激仪定位肛门外括约肌位置,沿会阴瘘口向后切至外括约肌后缘,将直肠末端与肛周固定,会阴体成形。</t>
  </si>
  <si>
    <t>HPV89302</t>
  </si>
  <si>
    <t>含肛门､阴道､尿道成形术(尿道延长术),回肠阴道再造,膀胱颈延长紧缩,会阴体再造。不含膀胱镜检查。</t>
  </si>
  <si>
    <t>共同管腔大于3厘米加收不超过50%</t>
  </si>
  <si>
    <t>HPR45301</t>
  </si>
  <si>
    <t>阑尾周围脓肿引流术</t>
  </si>
  <si>
    <t>逐层进腹,探查,吸净脓性分泌物,脓肿或盆腔内置引流管,止血,清点器具､纱布无误,冲洗腹腔,逐层关腹。</t>
  </si>
  <si>
    <t>HPR45501</t>
  </si>
  <si>
    <t>经腹腔镜阑尾周围脓肿引流术</t>
  </si>
  <si>
    <t>腹壁多处戳孔,造气腹,插入观察镜,插入操作内镜,插入辅助器械,探查,吸净脓性分泌物,脓肿或盆腔内置引流管,止血,置管引出固定,缝合伤口。</t>
  </si>
  <si>
    <t>HQU45301</t>
  </si>
  <si>
    <t>开腹盆腔脓肿置管引流术</t>
  </si>
  <si>
    <t>定位,消毒铺巾,插导尿管,逐层进腹,脓肿穿刺切开,经腹壁另戳孔置管引出固定,清点器具､纱布无误,冲洗腹腔,逐层关腹。</t>
  </si>
  <si>
    <t>HQU45501</t>
  </si>
  <si>
    <t>经腹腔镜盆腔脓肿置管引流术</t>
  </si>
  <si>
    <t>HQU45402</t>
  </si>
  <si>
    <t>经直肠盆腔脓肿切开引流术</t>
  </si>
  <si>
    <t>肛门指诊,插入肛镜,于肿块膨出部位穿刺,确定脓肿后经直肠切开,置管,将脓液引出,止血,扩肛。</t>
  </si>
  <si>
    <t>FPV01601</t>
  </si>
  <si>
    <t>肛门指诊,插入肛门镜,观察肛管､直肠内有无病变及异常,取粪便标本和直肠下段黏膜擦拭､消毒。不含活检。</t>
  </si>
  <si>
    <t>FPV01401</t>
  </si>
  <si>
    <t>肛门､肛管外观､肛管､直肠下段指诊检查,盆底肌肉张力检查,取粪便标本。</t>
  </si>
  <si>
    <t>PBEA1702</t>
  </si>
  <si>
    <t>人工扩肛治疗</t>
  </si>
  <si>
    <t>肛周局部麻醉后,肛周消毒铺巾,碘伏消毒肛管及直肠,肛门镜检查肛管直肠,肛门直肠指诊检查并按摩,确定肛门松弛后,将食指等缓缓插入肛管扩肛,将肛管直径逐步扩至4-6厘米,检查无渗､出血,创面引流通畅,肛管内放置痔消炎栓及油纱条,外敷塔纱,胶布固定。</t>
  </si>
  <si>
    <t>注射器,肛门镜</t>
  </si>
  <si>
    <t>PBEA1703</t>
  </si>
  <si>
    <t>器械扩肛治疗</t>
  </si>
  <si>
    <t>肛周局部麻醉后,肛周消毒铺巾,碘伏消毒肛管及直肠,经肛门镜检查肛管直肠,肛门直肠指诊检查并按摩,确定肛门松弛后,将肛门扩张器按型号逐一缓缓插入肛管扩肛,从小号至大号每一扩张器在肛内保留约10分钟,将肛管直径逐步扩至4-6厘米,或选用一次性扩肛棒扩肛,检查无渗､出血,创面引流通畅,肛管内放置痔消炎栓及油纱条,外敷塔纱,胶布固定。</t>
  </si>
  <si>
    <t>注射器,引流装置,肛门镜,扩肛棒</t>
  </si>
  <si>
    <t>PBEA1701</t>
  </si>
  <si>
    <t>手术扩肛治疗</t>
  </si>
  <si>
    <t>肛周局部麻醉后,肛周消毒铺巾,碘伏消毒肛管及直肠,肛门直肠指诊检查并按摩,确定肛门松弛后,将两食指插入肛管并缓缓反向扩张,将肛管直径扩至4-6厘米,经分叶肛门镜在截石位6点显露内括约肌并松解或另从肛周侧方另行切口行内括约肌松解术,修剪皮瓣畅通引流,缝合切口,电刀､氩气刀或超声刀止血,检查无渗､出血,创面引流通畅,肛管内放置痔消炎栓及油纱条,外敷塔纱,胶布固定。</t>
  </si>
  <si>
    <t>注射器,引流装置,肛门镜,阴道窥器</t>
  </si>
  <si>
    <t>PBEA1801</t>
  </si>
  <si>
    <t>肛门狭窄挂线术</t>
  </si>
  <si>
    <t>肛周局部麻醉后,肛周消毒铺巾,消毒肠腔,在肛管狭窄处穿挂药线或橡皮筋,达到治疗目的,电刀､氩气刀或超声刀止血,检查创面无渗､出血,外敷纱布,胶布固定。</t>
  </si>
  <si>
    <t>注射器,药线</t>
  </si>
  <si>
    <t>HPV80301</t>
  </si>
  <si>
    <t>扩肛术</t>
  </si>
  <si>
    <t>指直肠肛门狭窄,肛门指诊,肛门镜检查,扩肛。</t>
  </si>
  <si>
    <t>PBEA1802</t>
  </si>
  <si>
    <t>直肠狭窄挂线术</t>
  </si>
  <si>
    <t>肛周消毒,铺巾,消毒肠腔,在分叶直肠镜下在直肠狭窄处穿挂药线或橡皮筋,达到治疗目的,电刀､超声刀或氩气刀止血,检查创面无渗､出血,外敷纱布,胶布固定。</t>
  </si>
  <si>
    <t>注射器,直肠镜,药线</t>
  </si>
  <si>
    <t>HPU80301</t>
  </si>
  <si>
    <t>直肠狭窄扩张术</t>
  </si>
  <si>
    <t>肛门指诊,肛门镜检查狭窄部位,用手指或扩张器反复扩大。</t>
  </si>
  <si>
    <t>扩张器</t>
  </si>
  <si>
    <t>PBEA1901</t>
  </si>
  <si>
    <t>肛周消毒铺巾,扩肛,用手法或器械钳夹异物,将异物取出,冲洗肠腔,负压吸引器吸引,损伤部位进行肛门镜或直肠镜下缝合止血。</t>
  </si>
  <si>
    <t>注射器,肛门镜,直肠镜</t>
  </si>
  <si>
    <t>HPV65301</t>
  </si>
  <si>
    <t>血栓性外痔切开取栓术</t>
  </si>
  <si>
    <t>检查血栓痔核,局麻,切开减压,取出痔核。</t>
  </si>
  <si>
    <t>HPV73306</t>
  </si>
  <si>
    <t>外痔切除术</t>
  </si>
  <si>
    <t>肛门指诊,肛门镜检查,将外痔核切除,缝合。</t>
  </si>
  <si>
    <t>PBEA0101</t>
  </si>
  <si>
    <t>血栓性外痔切除术</t>
  </si>
  <si>
    <t>肛周消毒铺巾,肛周局部麻醉后,用电刀切开皮肤,分离血栓并剥离,创面放置油纱条,外敷塔纱,胶布固定。</t>
  </si>
  <si>
    <t>PBEA0401</t>
  </si>
  <si>
    <t>混合痔外剥内扎术</t>
  </si>
  <si>
    <t>肛周局部麻醉后,肛周消毒､铺巾,肛门直肠指诊,经肛门镜探查肛管直肠,扩肛,用多功能痔疮治疗仪剥离外痔至齿线,钳夹内痔基底部,普通缝线或血管结扎束结扎或缝扎内痔,距结扎线0.5厘米剪断痔组织。用负压吸引器吸出疮面渗血,电刀或氩气刀､超声刀电凝止血。检查无渗､出血后,肛管内放置痔消炎栓及油纱条,外敷塔纱,胶布固定。</t>
  </si>
  <si>
    <t>注射器,肛门镜,引流装置</t>
  </si>
  <si>
    <t>每痔核</t>
  </si>
  <si>
    <t>PBEA0102</t>
  </si>
  <si>
    <t>复杂性血栓性外痔切除术</t>
  </si>
  <si>
    <t>指多个血栓或环状血栓外痔切除术。肛周消毒铺巾,肛周局部麻醉后,逐一切开皮肤､分离血栓并剥离后,用负压吸引器吸出坏死组织,用多功能痔疮治疗仪或电刀或氩气刀､超声刀止血,注意保留肛管皮桥,防止术后肛管狭窄,创面放置油纱条,外敷塔纱,胶布固定。</t>
  </si>
  <si>
    <t>HPV50302</t>
  </si>
  <si>
    <t>痔嵌顿切开还纳术</t>
  </si>
  <si>
    <t>检查嵌顿痔核,无法还纳时局麻,切开减压,取出痔核,还纳肛内。</t>
  </si>
  <si>
    <t>KPV70701</t>
  </si>
  <si>
    <t>混合痔嵌顿手法还纳术</t>
  </si>
  <si>
    <t>检查嵌顿痔核,适度以手指推入还纳。</t>
  </si>
  <si>
    <t>PBEA0104</t>
  </si>
  <si>
    <t>嵌顿型环状混合痔脱出切除术</t>
  </si>
  <si>
    <t>指嵌顿型环状混合痔脱出切除术。肛周局部麻醉后,肛周消毒､铺巾,肛门直肠指诊,经肛门镜探查肛管直肠,扩肛,将脱垂组织送入直肠内。剥离外痔至齿线,清除组织内的血栓及坏死组织,用负压吸引器吸出坏死组织及渗血,钳夹内痔基底部,保留足够皮桥,预防肛管狭窄。普通缝线或血管结扎术结扎或缝扎内痔,距结扎线0.5厘米剪断痔组织。用多功能痔疮治疗仪或电刀或氩气刀､超声刀止血,检查无渗､出血､皮桥完整,创面引流通畅后,肛管内放置痔消炎栓及油纱条,外敷塔纱,胶布固定。</t>
  </si>
  <si>
    <t>肛门镜,引流装置,注射器</t>
  </si>
  <si>
    <t>HPV73307</t>
  </si>
  <si>
    <t>内痔环切术</t>
  </si>
  <si>
    <t>肛门指诊,肛门镜检查,扩肛,内核核环切,缝合。</t>
  </si>
  <si>
    <t>PBEA0103</t>
  </si>
  <si>
    <t>环状混合痔切除术</t>
  </si>
  <si>
    <t>肛周局部麻醉后,肛周消毒铺巾,肛门直肠指诊,经肛门镜探查肛管直肠,扩肛,剥离外痔至齿线,钳夹(或血管结扎术结扎)内痔基底部,保留足够皮桥,预防肛管狭窄,结扎或缝扎内痔,距结扎线0.5厘米剪断痔组织。用负压吸引器吸出渗出物或血液,用多功能痔疮治疗仪或电刀或氩气刀､超声刀止血,检查无渗,出血,皮桥完整,创面引流通畅后,肛管内放置痔消炎栓及油纱条,外敷塔纱,胶布固定。</t>
  </si>
  <si>
    <t>PBEA0201</t>
  </si>
  <si>
    <t>内痔硬化剂注射治疗</t>
  </si>
  <si>
    <t>指Ⅰ､Ⅱ度内痔硬化剂注射治疗术(枯痔治疗)。肛周消毒铺巾,肛周局部麻醉后,用喇叭形肛门镜找到痔,碘伏消毒痔核,将药液按不同比例､剂量分别注入到痔上动脉区､痔中央黏膜下､黏膜固有层及齿线上洞状静脉区,肛管内放置痔消炎栓及油纱条,外敷塔纱,胶布固定。</t>
  </si>
  <si>
    <t>PBEA0202</t>
  </si>
  <si>
    <t>环状混合痔硬化剂注射治疗</t>
  </si>
  <si>
    <t>指环状混合痔,内痔Ⅲ度至IV度硬化剂注射治疗术(枯痔治疗)。肛周消毒铺巾,肛周局部麻醉后,用喇叭形肛门镜经肛门找到痔,碘伏消毒痔核,将药液按不同比例､剂量分别注入到痔上动脉区､痔中央黏膜下､黏膜固有层及齿线上洞状静脉区,肛管内放置痔消炎栓及油纱条,外敷塔纱,胶布固定。</t>
  </si>
  <si>
    <t>PBEA0301</t>
  </si>
  <si>
    <t>直肠脱垂黏膜下注射治疗</t>
  </si>
  <si>
    <t>指Ⅰ或Ⅱ度直肠脱垂黏膜下注射治疗。肛周消毒铺巾,扩肛,将直肠牵至肛外,消毒肛管直肠,用装有腰麻注射针头注射器将硬化液注入到脱垂的黏膜下(呈双层､四柱,并每柱间的黏膜下给予点状注射),或经肛门镜或直肠镜下行直肠黏膜下注射,按摩注射部位使药液均匀分布,将直肠送回肛内,检查创面无渗､出血。必要时缝线结扎止血,放置引流管,外敷塔纱,胶布固定。</t>
  </si>
  <si>
    <t>注射器,穿刺针,肛门镜,直肠镜,引流装置</t>
  </si>
  <si>
    <t>PBEA0302</t>
  </si>
  <si>
    <t>完全性直肠脱垂双层硬化剂注射治疗</t>
  </si>
  <si>
    <t>指Ⅱ或Ⅲ度完全性直肠脱垂双层硬化剂注射治疗。肛周消毒铺巾,扩肛,消毒肛管直肠,在食指的引导下,距肛缘2厘米,用装有腰麻注射针头的注射器,按截石位3､6､9点位,将硬化液分别注入到两侧骨盆直肠间隙和直肠后间隙。经直肠按摩注射后的间隙,使药液均匀分布,在肛门镜下对松弛的黏膜行硬化剂黏膜下逐层点状注射,外敷纱布,胶布固定。</t>
  </si>
  <si>
    <t>PBEA0303</t>
  </si>
  <si>
    <t>直肠前突出注射治疗</t>
  </si>
  <si>
    <t>肛周消毒铺巾,扩肛,用装有腰麻注射针头注射器将硬化液,经肛门镜(按三条柱状形式,顶端越过前突上缘甚至达到宫颈下)自齿线上0.5厘米注入直肠前壁的黏膜下,按摩注射部位使药液均匀分布,放置引流管,外敷塔纱,胶布固定。</t>
  </si>
  <si>
    <t>注射器,穿刺针,肛门镜,引流装置</t>
  </si>
  <si>
    <t>PBEA2001</t>
  </si>
  <si>
    <t>肛周消毒铺巾,用注射器将药物缓缓地注入病变部位的皮下或需要注射的指定部位。</t>
  </si>
  <si>
    <t>PBEA0601</t>
  </si>
  <si>
    <t>内痔套扎术</t>
  </si>
  <si>
    <t>肛周局部麻醉,消毒肠腔,肛门镜下使用套扎器用一次性圈套皮筋逐一套扎内痔,外敷纱布,胶布固定。</t>
  </si>
  <si>
    <t>QHXZ0055</t>
  </si>
  <si>
    <t>经电子内镜内痔硬化+套扎治疗术</t>
  </si>
  <si>
    <t>清洁肠道，镇静，润滑肠道，经肛门插入电子内镜，在内镜直视下向痔静脉内多位点注入硬化剂或（和）套扎治疗，图文报告。不含监护。</t>
  </si>
  <si>
    <t>注射器，三通，内镜注射针</t>
  </si>
  <si>
    <t>1、以三个痔核为基价，每增加一个痔核按20%收取
2、只行硬化剂注射治疗按80%收取
3、只行套扎治疗术按20%收取</t>
  </si>
  <si>
    <t>HPV59601</t>
  </si>
  <si>
    <t>经肛门镜内痔套扎术</t>
  </si>
  <si>
    <t>清洁远段肠道,插入肛门镜,暴露痔曲张静脉,采用套扎器套扎痔静脉。人工报告。</t>
  </si>
  <si>
    <t>PBEA0701</t>
  </si>
  <si>
    <t>经直肠多普勒痔动脉结扎术</t>
  </si>
  <si>
    <t>肛周局部麻醉,消毒肠腔,经肛门在直肠多普勒仪器探头引导下逐一缝扎痔动脉,检查无渗血,外敷纱布,胶布固定。</t>
  </si>
  <si>
    <t>HPV50301</t>
  </si>
  <si>
    <t>低位肛瘘切开术</t>
  </si>
  <si>
    <t>指皮下､肛门外括约肌浅部潜行之肛瘘。肛门指诊,肛门镜检查,将探条经肛瘘内口插入,通过瘘管外口引出,切开瘘口,开放引流。</t>
  </si>
  <si>
    <t>肛门镜,引流装置</t>
  </si>
  <si>
    <t>HPV73301</t>
  </si>
  <si>
    <t>低位肛瘘切除术</t>
  </si>
  <si>
    <t>指皮下､肛门外括约肌浅部潜行之肛瘘。肛门指诊,肛门镜检查,将探条经肛瘘内口插入,通过瘘管外口引出,完整切除瘘管,开放引流,新鲜伤口可Ⅰ期缝合。</t>
  </si>
  <si>
    <t>PBEA1101</t>
  </si>
  <si>
    <t>肛瘘封堵术</t>
  </si>
  <si>
    <t>肛周消毒铺巾,消毒肛管直肠,肛门直肠指诊,经肛门镜探查肛管直肠,确定原发感染部位后,用刮匙经肛瘘外口进入,搔刮瘘管管道中坏死组织,仔细冲洗创面,电刀､氩气刀或超声刀止血,将充填材料填入瘘管,检查创面无渗､出血,引流通畅,外敷塔纱,胶布固定。</t>
  </si>
  <si>
    <t>HPW73305</t>
  </si>
  <si>
    <t>低位肛周窦道切除术</t>
  </si>
  <si>
    <t>指皮下､肛门外括约肌浅部潜行之窦道。肛门指诊,肛门镜检查,经窦道口注入染料,将染色窦道组织完整切除,开放引流,新鲜伤口可一期缝合。</t>
  </si>
  <si>
    <t>HPW73307</t>
  </si>
  <si>
    <t>骶尾部瘘道切除术</t>
  </si>
  <si>
    <t>骶尾部切口,沿窦道分离至根部完整切除,止血,置管引出固定,切口缝合。</t>
  </si>
  <si>
    <t>HPV73303</t>
  </si>
  <si>
    <t>复杂肛瘘切除术</t>
  </si>
  <si>
    <t>指肛门外括约肌低位、多瘘口部位的肛瘘。肛门指诊,肛门镜检查,将探条经肛瘘内口插入,通过瘘管外口引出,完整切除瘘管,开放引流,新鲜伤口可Ⅰ期缝合。</t>
  </si>
  <si>
    <t>引流装置,肛门镜</t>
  </si>
  <si>
    <t>HPV73302</t>
  </si>
  <si>
    <t>高位肛瘘切除术</t>
  </si>
  <si>
    <t>指肛门外括约肌深部潜行之肛瘘。肛门指诊,肛门镜检查,将探条经肛瘘内口插入,通过瘘管外口引出,完整切除瘘管,开放引流,新鲜伤口可Ⅰ期缝合。</t>
  </si>
  <si>
    <t>PBEA1201</t>
  </si>
  <si>
    <t>高位复杂肛瘘挂线治疗</t>
  </si>
  <si>
    <t>指瘘道穿过或越过外括约肌深层及耻骨直肠肌的肛瘘挂线治疗术。肛周消毒铺巾,肛门直肠指诊,用肛门镜检查肛管直肠,确定原发感染部位后用探针进入瘘管探查,找寻到内口后,切开探针以上皮肤及皮下组织,用负压吸引器吸出坏死组织,在病变对应处的肛管直肠环用橡皮筋环绕收紧,并用丝线结扎,电刀､氩气刀或超声刀止血,检查创面无渗､出血,引流通畅,充填油纱条,外敷塔纱,胶布固定。</t>
  </si>
  <si>
    <t>HPV73304</t>
  </si>
  <si>
    <t>肛裂切除术</t>
  </si>
  <si>
    <t>肛周消毒铺巾,肛周局部麻醉,肛门直肠指诊,经肛门镜探查肛管直肠,扩肛,用多功能痔疮治疗仪或手术刀梭形切开皮肤､皮下及肛裂组织,剥离皮瓣至齿线,钳夹基底部,普通缝线或血管结扎束结扎或缝扎,距结扎线0.5厘米剪断多余皮瓣及肛裂组织,电刀(或氩气刀､超声刀)电凝止血,检查无渗出血后,肛管内放置痔消炎栓及油纱条,外敷塔纱,胶布固定。</t>
  </si>
  <si>
    <t>HPV73305</t>
  </si>
  <si>
    <t>肛裂纵切横缝术</t>
  </si>
  <si>
    <t>肛周消毒铺巾,肛周局部麻醉,肛门直肠指诊,经肛门镜探查肛管直肠,扩肛,用多功能痔疮治疗仪或手术刀梭形切开皮肤､皮下及肛裂组织,游离皮瓣至直肠黏膜,切除多余皮瓣,将直肠黏膜与肛周皮肤横行缝合数针。电刀或氩气刀､超声刀电凝止血。检查无渗出血后,肛管内放置痔消炎栓及油纱条,外敷塔纱,胶布固定。</t>
  </si>
  <si>
    <t>引流装置,肛门镜,注射器</t>
  </si>
  <si>
    <t>HPU45301</t>
  </si>
  <si>
    <t>直肠肛门周围脓肿切开引流术</t>
  </si>
  <si>
    <t>肛门指诊,检查有无肛瘘内口,肛门直肠周围脓肿切开引流,置管引出固定,包扎固定,送细菌培养。</t>
  </si>
  <si>
    <t>PBEA0901</t>
  </si>
  <si>
    <t>复杂性高位肛周脓肿切开引流原发病灶清除挂线术</t>
  </si>
  <si>
    <t>指骨盆直肠窝脓肿切开引流原发病灶清除挂线术。肛周消毒铺巾,肛门直肠指诊,经肛门镜探查肛管直肠,确定原发感染部位后,于脓肿中央切开皮肤,放出脓液后,用负压吸引器吸出坏死组织或残余脓液,用探针进入脓腔探查,找寻到原发病灶后,彻底清除感染灶,切开皮肤及皮下组织,引流口内的外括约肌深层及提肛肌以上瘘管采用挂线疗法,达到保护肛门括约肌的作用,电刀或氩气刀､超声刀止血,检查创面无渗､出血,引流通畅,充填油纱条,外敷塔纱,胶布固定。</t>
  </si>
  <si>
    <t>PBEA1001</t>
  </si>
  <si>
    <t>肛周消毒铺巾,消毒肛管直肠,肛门镜检查肛管直肠,用刮匙经外口进入脓腔,搔刮坏死组织,用负压吸引器吸出坏死组织,仔细冲洗创面,电刀或氩气刀､超声刀止血,检查创面无渗､出血,并缝扎止血,引流通畅,充填油纱条,外敷塔纱,胶布固定。</t>
  </si>
  <si>
    <t>PBEA0801</t>
  </si>
  <si>
    <t>肛周脓肿切开引流原发病灶清除术</t>
  </si>
  <si>
    <t>指坐骨直肠窝脓肿切开引流原发病灶清除术。肛周消毒､铺巾,肛门直肠指诊,经肛门镜探查肛管直肠,确定原发感染部位后,于脓肿中央切开皮肤,放出脓液后,用负压吸引器吸出坏死组织或残余脓液,用探针进入脓腔探查,找寻到原发病灶后,切开探针以上皮肤及皮下组织,电刀或氩气刀､超声刀止血,检查创面无渗､出血,引流通畅,充填油纱条,外敷塔纱,胶布固定。</t>
  </si>
  <si>
    <t>PBEA2101</t>
  </si>
  <si>
    <t>化脓性肛周大汗腺炎切开清创引流术</t>
  </si>
  <si>
    <t>肛周消毒铺巾,切开感染组织,并清除坏死组织(将分泌物送细菌培养,取组织送病理学检查),用负压吸引器吸出残余坏死组织,用双氧水仔细冲洗､湿敷创面,电刀､氩气刀或超声刀止血,检查创面无渗､出血,引流通畅,充填油纱条,外敷塔纱,胶布固定。</t>
  </si>
  <si>
    <t>PBEA2102</t>
  </si>
  <si>
    <t>复杂性化脓性肛周大汗腺炎切开清创引流术</t>
  </si>
  <si>
    <t>以肛门为中心,炎症波及半径超过6厘米以上者为复杂。肛周消毒铺巾,电刀切开感染组织,并清除坏死组织,用负压吸引器吸出残余坏死组织,用双氧水仔细冲洗,湿敷创面,检查创面无渗､出血,引流通畅,充填油纱条,外敷塔纱,胶布固定。</t>
  </si>
  <si>
    <t>PBEA2201</t>
  </si>
  <si>
    <t>肛周坏死性筋膜炎清创术</t>
  </si>
  <si>
    <t>肛周消毒铺巾,用电刀沿正常与坏死组织分界线切割(注意保护肌肉组织),并用刮匙沿肛周各间隙刮净坏死组织,用负压吸引器吸出残余坏死组织,用双氧水仔细冲洗,湿敷创面,电刀､氩气刀或超声刀止血,检查创面无渗､出血,引流通畅,充填油纱条,外敷塔纱,胶布固定。</t>
  </si>
  <si>
    <t>PBEA2202</t>
  </si>
  <si>
    <t>复杂性肛周坏死性筋膜炎清创术</t>
  </si>
  <si>
    <t>指肛周坏死炎性组织侵犯到阴囊或大阴唇或臀大肌以外组织筋膜炎清创术。肛周消毒铺巾,用电刀沿正常与坏死组织分界线切割(注意保护肌肉组织),并用刮匙沿肛周各间隙刮净坏死组织(将分泌物送细菌培养),用负压吸引器吸出残余坏死组织,用双氧水仔细冲洗,湿敷创面,电刀､氩气刀或超声刀止血,检查创面无渗､出血,引流通畅,充填油纱条,外敷塔纱,胶布固定。</t>
  </si>
  <si>
    <t>止血材,料特殊缝线</t>
  </si>
  <si>
    <t>HPV58301</t>
  </si>
  <si>
    <t>肛门内括约肌侧切术</t>
  </si>
  <si>
    <t>肛门指诊,肛门镜检查,扩肛,内括约肌部分切断,止血,黏膜缝合。</t>
  </si>
  <si>
    <t>HPV83306</t>
  </si>
  <si>
    <t>肛门狭窄矫治术</t>
  </si>
  <si>
    <t>常规消毒,铺无菌巾,设计,切除肛门周围瘢痕组织,电凝止血,或向后侧切开皮肤皮下组织,直肠外分离,将直肠黏膜外翻缝合。留置导尿管,留置肛管。不含导尿术。</t>
  </si>
  <si>
    <t>引流装置导尿管,肛管</t>
  </si>
  <si>
    <t>HPV83307</t>
  </si>
  <si>
    <t>肛门括约肌修复术</t>
  </si>
  <si>
    <t>常规消毒,铺无菌巾,切口设计,切除肛门区的瘢痕组织,电凝止血,分离离断的肛门外括约肌形成两个肌瓣,两肌瓣交叉缝合,以肛门可以伸进两指为度,将直肠黏膜翻出缝合,留置尿管,留置肛管。不含导尿。</t>
  </si>
  <si>
    <t>引流装置,导尿管,肛管</t>
  </si>
  <si>
    <t>HPV58302</t>
  </si>
  <si>
    <t>肛门后正中括约肌切断术</t>
  </si>
  <si>
    <t>肛门指诊,肛门镜检查,扩肛,后正中括约肌部分切断,止血,黏膜缝合。</t>
  </si>
  <si>
    <t>HPV89303</t>
  </si>
  <si>
    <t>股薄肌肌瓣转移肛门括约肌成形术</t>
  </si>
  <si>
    <t>常规消毒,铺无菌巾,切口设计,在大腿内侧作近､中､远三个横形切口,分离股薄肌,形成以近心端为蒂的肌瓣,电凝止血,通过肛周皮下隧道绕直肠成环,远端固定于坐肌结上,代替肛门括约肌,供瓣区放置引流,留置导尿管,留置肛管。不含导尿术。</t>
  </si>
  <si>
    <t>HPV89304</t>
  </si>
  <si>
    <t>局部皮瓣肛门再造术</t>
  </si>
  <si>
    <t>常规消毒,铺无菌巾,设计,在肛门所在位置"十"字形切开皮肤皮下至直肠腔内,电凝止血,肠外间隙分离,直肠下移与皮肤"十"字形切口皮瓣交叉缝合形成新的肛门,原肛门口关闭,留置导尿,留置肛管。不含导尿术､尿道直肠瘘或阴道直肠瘘修补术。</t>
  </si>
  <si>
    <t>HPV89501</t>
  </si>
  <si>
    <t>经腹腔镜先天性肛门闭锁尾路肛门成形术(pena手术)</t>
  </si>
  <si>
    <t>全麻,仰卧位。插导尿管,消毒备皮。应用腹腔镜及血管闭合系统(Ligsure)充分游离直肠末端,结扎尿道瘘,用电刺激仪找到外括约肌中心并切开,将直肠末端无张力牵至并固定于新定位肛穴处,成形肛门。不含膀胱造瘘､直肠尿道瘘修补。</t>
  </si>
  <si>
    <t>HQU73302</t>
  </si>
  <si>
    <t>盆底痉挛部肌肉神经切除术</t>
  </si>
  <si>
    <t>逐层进腹,经腹探查,游离直肠输尿管,将盆底痉挛部肌肉神经切除,止血,封闭盆底腹膜,清点器具､纱布无误,逐层关腹。</t>
  </si>
  <si>
    <t>PBEA1501</t>
  </si>
  <si>
    <t>肛门外括约肌折叠术</t>
  </si>
  <si>
    <t>肛周消毒铺巾,消毒肛管直肠,肛门镜检查肛管直肠,预测括约肌折叠的大小,切开皮肤及皮下组织,电刀､超声刀或氩气刀止血,显露肛门外括约肌,按预测要求折叠并将其用可吸收线缝合,缝合皮肤及皮下组织,外敷纱布,胶布固定。</t>
  </si>
  <si>
    <t>HPV83305</t>
  </si>
  <si>
    <t>肛门镜检查,行后位括约肌切断扩肛术､肛管纵切横缝术､肛裂切除房型黏膜瓣成形术。</t>
  </si>
  <si>
    <t>PBEA0105</t>
  </si>
  <si>
    <t>臀部､肛周消毒铺巾,染色,切开皮肤,剥离囊壁(如粘连可沿染色界线扩大切除),用负压吸引器吸出剥离出的坏死组织,清洗创面,电刀､氩气刀或超声刀止血,检查创面无渗､出血,另戳口放置引流管,间断全层缝合(也可不放引流,开放创口),外敷纱布,胶布固定。</t>
  </si>
  <si>
    <t>PBEA0106</t>
  </si>
  <si>
    <t>臀部､肛周､会阴､肛管直肠消毒铺巾,染色,切开皮肤,显露并去掉尾骨,暴露囊壁顶端,并将其于直肠后､骶骨前完整剥离,用负压吸引器吸出剥离出的坏死组织,若与直肠相通时修补直肠壁,冲洗创面,电刀､氩气刀或超声刀止血,检查创面无渗､出血,另戳口放置引流管,减张普通缝线间断缝合伤口,其间加缝丝线,外敷纱布,胶布固定,引流管接无菌袋。</t>
  </si>
  <si>
    <t>PBEA1301</t>
  </si>
  <si>
    <t>肛周消毒铺巾,肛周局部麻醉后,消毒肛管直肠,找到结扎线并解开,重新收紧､结扎,电刀止血,检查创面无渗､出血,引流通畅,外敷塔纱,胶布固定。</t>
  </si>
  <si>
    <t>每根结扎线</t>
  </si>
  <si>
    <t>每超过两个瘘道加收不超过50%</t>
  </si>
  <si>
    <t>HQA65303</t>
  </si>
  <si>
    <t>肝包虫内囊摘除术</t>
  </si>
  <si>
    <t>逐层进腹,探查,游离肝脏,保护防止囊内液体外漏,吸取部分囊液后,注入药物杀死头节,切开囊肿外壁,肝包虫内囊摘除,囊壁部分切除，使用10%髙渗盐水浸泡,止血,经腹壁另戳孔置管固定,清点器具､纱布无误,冲洗腹腔,防止粘连，逐层关腹。</t>
  </si>
  <si>
    <t>引流装置,冲洗液,注射器</t>
  </si>
  <si>
    <t>血管夹,特殊缝线,止血材料，切口保护器，防粘连材料，打孔器</t>
  </si>
  <si>
    <t>HQT65301</t>
  </si>
  <si>
    <t>腹腔包虫摘除术</t>
  </si>
  <si>
    <t>逐层进腹,探查,腹腔内广泛包虫摘除,止血,经腹壁另戳孔置管引出固定,清点器具､纱布无误,冲洗腹腔,逐层关腹。</t>
  </si>
  <si>
    <t>HQA73302</t>
  </si>
  <si>
    <t>肝部分切除术</t>
  </si>
  <si>
    <t>指肝脏边缘部位的各种良性肿物(结核,结石,囊肿,血管瘤,脂肪瘤等)及外伤所实施的不规则性肝部分切除。逐层进腹,探查,游离肝脏,阻断肝门,肝部分切除,止血,经腹壁另戳孔置管引出固定,清点器具､纱布无误,冲洗腹腔,逐层关腹。</t>
  </si>
  <si>
    <t>HQA73501</t>
  </si>
  <si>
    <t>经腹腔镜肝部分切除术</t>
  </si>
  <si>
    <t>指肝脏边缘部位的各种良性肿物(结核、结石、囊肿、血管瘤、脂肪瘤等)及外伤所实施的不规则性肝部分切除。腹壁多处戳孔,造气腹,插入观察镜,插入操作内镜,插入辅助器械,探查,游离肝脏,阻断肝门,肝部分切除,止血,置管引出固定,缝合切口。</t>
  </si>
  <si>
    <t>HQA73502</t>
  </si>
  <si>
    <t>经腹腔镜肝囊肿切除术</t>
  </si>
  <si>
    <t>腹壁多处戳孔,造气腹,插入观察镜,插入操作内镜,插入辅助器械,探查,游离肝脏,囊肿完整切除,止血,置管引出固定,缝合伤口。</t>
  </si>
  <si>
    <t>HQA73303</t>
  </si>
  <si>
    <t>肝囊肿开窗术</t>
  </si>
  <si>
    <t>逐层进腹,探查,游离肝脏,切除肝囊肿部分囊壁,开放引流,止血,经腹壁另戳孔,置管引出固定,清点器具､纱布无误,冲洗腹腔,逐层关腹。</t>
  </si>
  <si>
    <t>HQA73503</t>
  </si>
  <si>
    <t>经腹腔镜肝囊肿开窗术</t>
  </si>
  <si>
    <t>腹壁多处戳孔,造气腹,插入观察镜,插入操作内镜,插入辅助器械,探查,游离肝脏,切除肝囊肿部分囊壁,开放引流,止血,置管引出固定,缝合伤口。</t>
  </si>
  <si>
    <t>HQA65304</t>
  </si>
  <si>
    <t>肝血管瘤包膜外剥除术</t>
  </si>
  <si>
    <t>逐层进腹,探查,活检,游离肝脏,阻断肝门,包膜外剥脱切除肝血管瘤,肝创面止血,经腹壁另戳孔置管引出固定,清点器具､纱布无误,冲洗腹腔,逐层关腹。</t>
  </si>
  <si>
    <t>HQA73308</t>
  </si>
  <si>
    <t>右半肝切除术</t>
  </si>
  <si>
    <t>逐层进腹,探查,活检,游离肝脏及第一､第二肝门,阻断肝门,胆囊切除,右半肝(Ⅴ,Ⅵ,Ⅶ,Ⅷ段)切除,肝创面止血,经腹壁另戳孔置管引出固定,清点器具､纱布无误,冲洗腹腔,防止粘连，逐层关腹。</t>
  </si>
  <si>
    <t>HQA73306</t>
  </si>
  <si>
    <t>左半肝切除术</t>
  </si>
  <si>
    <t>逐层进腹,探查,活检,游离肝脏及第一､第二肝门,阻断肝门,左半肝(Ⅱ,Ⅲ,Ⅳ段)切除,肝创面止血,经腹壁另戳孔置管引出固定,清点器具､纱布无误,冲洗腹腔，防止粘连，逐层关腹。</t>
  </si>
  <si>
    <t>血管夹，特殊缝线，止血材料，双极电凝镊，切口保护器，防粘连材料，打孔器</t>
  </si>
  <si>
    <t>HQA73506</t>
  </si>
  <si>
    <t>经腹腔镜右半肝切除术</t>
  </si>
  <si>
    <t>腹壁多处戳孔,造气腹,插入观察镜,插入操作内镜,插入辅助器械,探查,游离肝脏及第一､第二肝门,阻断肝门,胆囊切除,右半肝(Ⅴ,Ⅵ,Ⅶ,Ⅷ段)切除,肝创面止血,置管引出固定,缝合切口。</t>
  </si>
  <si>
    <t>HQA73505</t>
  </si>
  <si>
    <t>经腹腔镜左半肝切除术</t>
  </si>
  <si>
    <t>腹壁多处戳孔,造气腹,插入观察镜,插入操作内镜,插入辅助器械,探查,游离肝脏及第一､第二肝门,阻断肝门,左半肝(Ⅱ,Ⅲ,Ⅳ段)切除,肝创面止血,置管引出固定,缝合切口。</t>
  </si>
  <si>
    <t>HQA73307</t>
  </si>
  <si>
    <t>肝右三叶切除术</t>
  </si>
  <si>
    <t>指扩大右叶切除术或右三段切除术。逐层进腹,探查,活检,游离肝脏及第一､第二､第三肝门,阻断肝门,胆囊切除,右三叶(Ⅳ,Ⅴ,Ⅵ,Ⅶ,Ⅷ段)切除,肝创面止血,经腹壁另戳孔置管引出固定,清点器具､纱布无误,冲洗腹腔,逐层关腹。</t>
  </si>
  <si>
    <t>QHXZ0138</t>
  </si>
  <si>
    <t>门静脉/肝静脉重建术</t>
  </si>
  <si>
    <t>消毒铺巾，逐层进腹、探查，游离肝脏及第一、第二肝门，阻断肝门，分离肿瘤或者病灶侵犯门静脉\肝静脉区域，予以切除病灶，修补缺损或成型重建门静脉\肝静脉，止血，冲洗腹腔，关腹。</t>
  </si>
  <si>
    <t>修补材料，特殊缝线，止血材料</t>
  </si>
  <si>
    <t>1、此项为辅加操作项目
2、行门静脉/肝静脉修补术按50%收取</t>
  </si>
  <si>
    <t>HQA73305</t>
  </si>
  <si>
    <t>肝左三叶切除术</t>
  </si>
  <si>
    <t>指扩大左叶切除术或左三段切除术。逐层进腹,探查,活检,游离肝脏及第一､第二､第三肝门,阻断肝门,胆囊切除,左三叶(Ⅱ,Ⅲ,Ⅳ,Ⅴ,Ⅷ段)切除,肝创面止血,经腹壁另戳孔置管引出固定,清点器具､纱布无误,冲洗腹腔,逐层关腹。</t>
  </si>
  <si>
    <t>HQA73309</t>
  </si>
  <si>
    <t>肝段切除术</t>
  </si>
  <si>
    <t>逐层进腹,探查,游离肝脏,阻断肝门,切除病变累及的肝段,肝创面止血,经腹壁另戳孔置管引出固定,清点器具､纱布无误,冲洗腹腔,逐层关腹。</t>
  </si>
  <si>
    <t>HQA73507</t>
  </si>
  <si>
    <t>经腹腔镜肝段切除术</t>
  </si>
  <si>
    <t>腹壁多处戳孔,造气腹,插入观察镜,插入操作内镜,插入辅助器械,探查,游离肝脏,阻断肝门,切除病变累及的肝段,肝创面止血,置管引出固定,缝合切口。</t>
  </si>
  <si>
    <t>HQA73311</t>
  </si>
  <si>
    <t>肝癌肝部分切除术</t>
  </si>
  <si>
    <t>逐层进腹,探查,游离肝脏,肝门血管胆管,切除含肿瘤部分肝脏,止血,缝合肝脏,经腹壁另戳孔置管引出固定,清点器具､纱布无误,冲洗腹腔,逐层关腹。</t>
  </si>
  <si>
    <t>HQB77301</t>
  </si>
  <si>
    <t>根治性肝癌肝叶切除术</t>
  </si>
  <si>
    <t>逐层进腹,探查,游离肝脏､肝门血管胆管,控制肝门血流,规范切除含肿瘤肝叶,止血,缝合肝脏,区域淋巴结清扫,经腹壁另戳孔置管引出固定,清点器具､纱布无误,冲洗腹腔,逐层关腹。</t>
  </si>
  <si>
    <t>HQA73304</t>
  </si>
  <si>
    <t>肝左外叶切除术</t>
  </si>
  <si>
    <t>逐层进腹,探查,游离肝脏及第一､第二肝门,阻断肝门,肝左外叶(Ⅱ,Ⅲ段)切除,肝创面止血,经腹壁另戳孔置管引出固定,清点器具､纱布无误,冲洗腹腔,逐层关腹。</t>
  </si>
  <si>
    <t>HQB73301</t>
  </si>
  <si>
    <t>肝方叶切除术</t>
  </si>
  <si>
    <t>逐层进腹,探查,游离肝脏及第一､第二肝门,阻断肝门,方叶切除,肝创面止血,经腹壁另戳孔置管引出固定,清点器具､纱布无误,冲洗腹腔,逐层关腹。</t>
  </si>
  <si>
    <t>HQB73303</t>
  </si>
  <si>
    <t>肝尾状叶切除术</t>
  </si>
  <si>
    <t>逐层进腹,探查,游离肝脏及第一､第二､第三肝门,阻断肝门,胆囊切除,肝尾状叶(I段)切除,肝创面止血,经腹壁另戳孔置管引出固定,清点器具､纱布无误,冲洗腹腔,逐层关腹。</t>
  </si>
  <si>
    <t>HQB73302</t>
  </si>
  <si>
    <t>中肝叶切除术</t>
  </si>
  <si>
    <t>逐层进腹,探查,游离肝脏及第一､第二､第三肝门,阻断肝门,胆囊切除,中肝叶(Ⅳ,Ⅴ,Ⅷ段)切除,肝创面止血,经腹壁另戳孔置管引出固定,清点器具､纱布无误,冲洗腹腔,逐层关腹。</t>
  </si>
  <si>
    <t>HQB73501</t>
  </si>
  <si>
    <t>经腹腔镜肝方叶切除术</t>
  </si>
  <si>
    <t>腹壁多处戳孔,造气腹,插入观察镜,插入操作内镜,插入辅助器械,探查,游离肝脏及第一､第二肝门,阻断肝门,方叶切除,肝创面止血,置管引出固定,缝合切口。</t>
  </si>
  <si>
    <t>HQB73503</t>
  </si>
  <si>
    <t>经腹腔镜肝尾状叶切除术</t>
  </si>
  <si>
    <t>腹壁多处戳孔,造气腹,插入观察镜,插入操作内镜,插入辅助器械,探查,游离肝脏及第一､第二､第三肝门,阻断肝门,胆囊切除,肝尾状叶(Ⅰ段)切除,肝创面止血,置管引出固定,缝合切口。</t>
  </si>
  <si>
    <t>HQB73502</t>
  </si>
  <si>
    <t>经腹腔镜中肝叶切除术</t>
  </si>
  <si>
    <t>腹壁多处戳孔,造气腹,插入观察镜,插入操作内镜,插入辅助器械,探查,游离肝脏及第一､第二､第三肝门,阻断肝门,胆囊切除,中肝叶(Ⅳ,Ⅴ,Ⅷ段)切除,肝创面止血,置管引出固定,缝合切口。</t>
  </si>
  <si>
    <t>HQA73504</t>
  </si>
  <si>
    <t>经腹腔镜肝左外叶切除术</t>
  </si>
  <si>
    <t>腹壁多处戳孔,造气腹,插入观察镜,插入操作内镜,插入辅助器械,探查,游离肝脏及第一､第二肝门,阻断肝门,肝左外叶(Ⅱ,Ⅲ段)切除,肝创面止血,置管引出固定,缝合切口。</t>
  </si>
  <si>
    <t>HQA73310</t>
  </si>
  <si>
    <t>联合肝段切除术</t>
  </si>
  <si>
    <t>逐层进腹,探查,游离肝脏,阻断肝门,切除临近不同肝叶相邻的肝段,止血,经腹壁另戳孔置管引出固定,清点器具､纱布无误,冲洗腹腔,防止粘连，逐层关腹。</t>
  </si>
  <si>
    <t>血管夹,特殊缝线,止血材料，切口保护器，防粘连材料</t>
  </si>
  <si>
    <t>HQA73508</t>
  </si>
  <si>
    <t>经腹腔镜联合肝段切除术</t>
  </si>
  <si>
    <t>腹壁多处戳孔,造气腹,插入观察镜,插入操作内镜,插入辅助器械,探查,游离肝脏,阻断肝门,切除临近不同肝叶相邻的肝段,止血,置管引出固定,缝合切口。</t>
  </si>
  <si>
    <t>HQA73301</t>
  </si>
  <si>
    <t>肝损伤清创修补术</t>
  </si>
  <si>
    <t>逐层进腹,探查,游离肝脏,阻断肝门,肝损伤清创,止血,无活力肝组织切除,游离大网膜,填塞缝合或损伤单纯缝合,止血,经腹壁另戳孔置管固定,清点器具､纱布无误,冲洗腹腔,逐层关腹。</t>
  </si>
  <si>
    <t>HQD83301</t>
  </si>
  <si>
    <t>肝损伤血管修补术</t>
  </si>
  <si>
    <t>逐层进腹,探查,游离肝脏,阻断肝门,清除创面,损伤大血管修补,止血,经腹壁另戳孔置管固定,清点器具､纱布无误,冲洗腹腔,逐层关腹。特指第一肝门,第二肝门和肝后下腔静脉血管损伤的修补。</t>
  </si>
  <si>
    <t>HQH59301</t>
  </si>
  <si>
    <t>肝管栓塞术</t>
  </si>
  <si>
    <t>逐层进腹,探查,游离肝门,游离胆总管,肝总管及分支并行肝管栓塞,止血,经腹壁另戳孔置管引出固定,清点器具､纱布无误,冲洗腹腔,逐层关腹。</t>
  </si>
  <si>
    <t>HQH59501</t>
  </si>
  <si>
    <t>经腹腔镜肝管栓塞术</t>
  </si>
  <si>
    <t>腹壁多处戳孔,造气腹,插入观察镜,插入操作内镜,插入辅助器械,探查,游离肝门,游离胆总管,肝总管及分支并行肝管栓塞,止血,置管引出固定,缝合切口。</t>
  </si>
  <si>
    <t>栓塞材料,腔镜材料</t>
  </si>
  <si>
    <t>HQA45501</t>
  </si>
  <si>
    <t>经腹腔镜肝外伤后血肿清创引流术</t>
  </si>
  <si>
    <t>腹壁多处戳孔,造气腹,插入观察镜,插入操作内镜,插入辅助器械,探查,游离肝脏,切开肝脏血肿被膜,清除血肿,破碎的肝脏组织,被膜下积脓,结扎断裂的肝内胆管及血管,止血,置管引出固定,缝合伤口。</t>
  </si>
  <si>
    <t>HQD83302</t>
  </si>
  <si>
    <t>肝血管瘤缝扎术</t>
  </si>
  <si>
    <t>逐层进腹,探查,活检,游离肝脏,阻断肝门,缝扎肝血管瘤,肝创面止血,经腹壁另戳孔置管引出固定,清点器具､纱布无误,冲洗腹腔,逐层关腹。</t>
  </si>
  <si>
    <t>HQA46301</t>
  </si>
  <si>
    <t>肝损伤填塞止血术</t>
  </si>
  <si>
    <t>适用于极为严重的粉碎性肝脏外伤,病情极为危重,病人不能耐受复杂手术或者医院条件和技术力量难以完成复杂手术时的应急措施。逐层进腹,探查,常规止血措施或技术力量难以完成手术时,以纱布､纱布垫填塞创面,待病情稳定后渐次取出。有诱发再次出血之虞。</t>
  </si>
  <si>
    <t>HQA65301</t>
  </si>
  <si>
    <t>肝实质切开取石术</t>
  </si>
  <si>
    <t>逐层进腹,探查,游离肝脏及肝门,阻断肝门,切开肝脏实质及胆管,取石,放置肝内胆管引流,缝合创面并止血,经腹壁另戳孔置管引出固定,清点器具､纱布无误,冲洗腹腔,逐层关腹。</t>
  </si>
  <si>
    <t>HQA65302</t>
  </si>
  <si>
    <t>肝内异物取出术</t>
  </si>
  <si>
    <t>逐层进腹,探查,游离肝脏,阻断肝门,肝内异物取出(含血管,胆管修补),肝创面止血,经腹壁另戳孔置管引出固定,清点器具､纱布无误,冲洗腹腔,逐层关腹。</t>
  </si>
  <si>
    <t>HQK75301</t>
  </si>
  <si>
    <t>胆囊切除术</t>
  </si>
  <si>
    <t>逐层进腹,探查,解剖胆囊三角,胆囊动脉结扎,胆囊管结扎,游离切除胆囊,处理胆囊床,止血,经腹壁另戳孔置管引出固定,清点器具､纱布无误,冲洗腹腔,逐层关腹。</t>
  </si>
  <si>
    <t>HQK75501</t>
  </si>
  <si>
    <t>经腹腔镜胆囊切除术</t>
  </si>
  <si>
    <t>腹壁多处戳孔,造气腹,插入观察镜,插入操作内镜,插入辅助器械,探查,解剖胆囊三角,胆囊动脉结扎,胆囊管结扎,游离切除胆囊,处理胆囊床,置管引出固定,缝合切口。</t>
  </si>
  <si>
    <t>HQK77301</t>
  </si>
  <si>
    <t>胆囊癌根治术</t>
  </si>
  <si>
    <t>逐层进腹,探查,肝十二指肠韧带淋巴清扫,骨骼化,胆囊床处肝脏楔形切除,止血,经腹壁另戳孔置T管引出固定,清点器具､纱布无误,冲洗腹腔,逐层关腹。</t>
  </si>
  <si>
    <t>HQK77302</t>
  </si>
  <si>
    <t>胆囊癌扩大根治术</t>
  </si>
  <si>
    <t>逐层进腹,探查,肝十二指肠韧带淋巴清扫,骨骼化,受累肝段､肝叶､胃壁､十二指肠､结肠的切除,止血,经腹壁另戳孔置T管引出固定,清点器具､纱布无误,冲洗腹腔,逐层关腹。不含肝门部胆管病变切除､胆管整形､胆肠吻合。</t>
  </si>
  <si>
    <t>HQE73302</t>
  </si>
  <si>
    <t>肝门部良性胆管狭窄切除术</t>
  </si>
  <si>
    <t>逐层进腹,探查,肝门部狭窄胆管显露,狭窄胆管切除,胆总管远端结扎,肝门部胆管整形,胆管-空肠Roux-en-Y吻合,止血,经腹壁另戳孔置管引出固定,清点器具､纱布无误,冲洗腹腔,逐层关腹。</t>
  </si>
  <si>
    <t>HQE73301</t>
  </si>
  <si>
    <t>肝外良性胆管狭窄切除胆总管对端吻合术</t>
  </si>
  <si>
    <t>逐层进腹,探查,肝外良性狭窄胆管显露,狭窄胆管切除,胆总管对端吻合,T管置入,经腹壁另戳孔引出固定,清点器具､纱布无误,冲洗腹腔,逐层关腹。</t>
  </si>
  <si>
    <t>HQE77302</t>
  </si>
  <si>
    <t>肝门部胆管癌扩大根治术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</si>
  <si>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切除肝叶,切断尾叶胆管,距肿瘤边缘1厘米以上的正常胆管处切断肝内胆管,肝内胆管整形,Roux-en-Y胆管空肠吻合,止血,经腹壁另戳孔置管引出固定,清点器具､纱布无误,冲洗腹腔,逐层关腹。</t>
  </si>
  <si>
    <t>HQE77303</t>
  </si>
  <si>
    <t>门静脉受累肝门部胆管癌扩大根治术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</si>
  <si>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切除肝叶,切除受累门静脉,切断尾叶胆管,距肿瘤边缘1厘米以上的正常胆管处切断肝内胆管,门静脉重建,肝内胆管整形,Roux-en-Y胆管空肠吻合,止血,经腹壁另戳孔置管引出固定,清点器具､纱布无误,冲洗腹腔,逐层关腹。</t>
  </si>
  <si>
    <t>HQE77304</t>
  </si>
  <si>
    <t>肝动脉受累肝门部胆管癌扩大根治术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</si>
  <si>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切除肝叶,切除受累肝动脉,切断尾叶胆管,距肿瘤边缘1厘米以上的正常胆管处切断肝内胆管,肝动脉重建,肝内胆管整形,Roux-en-Y胆管空肠吻合,止血,经腹壁另戳孔置管引出固定,清点器具､纱布无误,冲洗腹腔,逐层关腹。</t>
  </si>
  <si>
    <t>HQE77301</t>
  </si>
  <si>
    <t>肝门部胆管癌根治术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</si>
  <si>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距肿瘤边缘1厘米以上的正常胆管处切断肝内胆管,肝内胆管整形,Roux-en-Y胆管空肠吻合,止血,经腹壁另戳孔置管引出固定,清点器具､纱布无误,冲洗腹腔,防止粘连，逐层关腹。</t>
  </si>
  <si>
    <t>吻合器，血管夹，特殊缝线，止血材料，双极电凝镊,切口保护器,防粘连材料</t>
  </si>
  <si>
    <t>HQE73303</t>
  </si>
  <si>
    <t>肝门部高位胆管切除术</t>
  </si>
  <si>
    <t>逐层进腹,探查,病变部位显露,肝门部高位胆管病变切除,远端结扎,肝内胆管整形,胆管空肠Roux-en-y吻合,止血,经腹壁另戳孔置管引出固定,清点器具､纱布无误,冲洗腹腔,逐层关腹。</t>
  </si>
  <si>
    <t>HQE73304</t>
  </si>
  <si>
    <t>再次手术肝外胆管病变切除术</t>
  </si>
  <si>
    <t>逐层进腹,探查,粘连松解,肝门血管胆管显露,确定病变部位,将肝外胆管病变切除,胆管远端结扎,胆管空肠Roux-en-y吻合,止血,经腹壁另戳孔置管引出固定,清点器具､纱布无误,冲洗腹腔,逐层关腹。不含肝内胆管整形。</t>
  </si>
  <si>
    <t>HQM73301</t>
  </si>
  <si>
    <t>先天性胆总管囊肿切除肝门空肠Roux-y成形术</t>
  </si>
  <si>
    <t>含胆囊及囊肿切除,肝总管切除,空肠切断端侧吻合,空肠肝门吻合重建胆道。右上腹横行切口,松解胆囊､胆总管囊肿至肝总管并切除,距屈氏韧带20厘米处横断空肠,与以下50厘米空肠行端侧吻合,将50厘米空肠提上,于结肠肝曲下穿过与肝总管吻合,放置腹腔引流管,关腹。不含腹腔镜胆道探查､造影。</t>
  </si>
  <si>
    <t>HQM73501</t>
  </si>
  <si>
    <t>腹腔镜先天性胆总管囊肿切除肝门空肠Roux-y成形术</t>
  </si>
  <si>
    <t>含胆囊及囊肿切除,肝总管切除,空肠切断端侧吻合,空肠肝门吻合重建胆道。脐部､左右腹放置套管,置镜及操作钳,松解胆囊､胆总管囊肿至肝总管并切除。将肠管自脐部提出腹腔,距屈氏韧带20厘米处横断空肠,与以下50厘米空肠行端侧吻合,将50厘米空肠提上,于结肠肝曲下穿过与肝总管吻合,放置腹腔引流管,关腹。不含腹腔镜胆道探查､造影术。</t>
  </si>
  <si>
    <t>HQK50301</t>
  </si>
  <si>
    <t>逐层进腹,探查,切开胆囊,置管双荷包缝合,经腹壁另戳孔引出固定,清点器具､纱布无误,冲洗腹腔,逐层关腹。</t>
  </si>
  <si>
    <t>HQF45301</t>
  </si>
  <si>
    <t>肝内胆管U形管引流术</t>
  </si>
  <si>
    <t>逐层进腹,肝内胆管探查切开,U形管通过肿瘤狭窄部置入,近端经肝引出,远端经腹壁另戳孔置管引出固定,腹腔引流管另戳孔引出固定,清点器具,纱布无误,冲洗腹腔,逐层关腹。</t>
  </si>
  <si>
    <t>U形管,引流装置,冲洗液</t>
  </si>
  <si>
    <t>HQM45301</t>
  </si>
  <si>
    <t>胆总管探查T管引流术</t>
  </si>
  <si>
    <t>逐层进腹探查,显露并纵切胆总管探查,置入T管,缝合胆管,止血,T管经腹壁另戳孔引出固定,清点器具､纱布无误,冲洗腹腔,防止粘连，逐层关腹。</t>
  </si>
  <si>
    <t>特殊缝线,止血材料，切口保护器，防粘连材料</t>
  </si>
  <si>
    <t>HQM45302</t>
  </si>
  <si>
    <t>胆总管囊肿外引流术</t>
  </si>
  <si>
    <t>逐层进腹,探查,肝门胆管血管显露,分离胆总管囊肿,切开,置入T管经腹壁另戳孔引出固定,腹腔引流管经腹壁另戳孔引出固定,清点器具､纱布无误,冲洗腹腔,逐层关腹。</t>
  </si>
  <si>
    <t>HQC45302</t>
  </si>
  <si>
    <t>肝门部肿物支架置入内引流术</t>
  </si>
  <si>
    <t>逐层进腹,肝门胆管探查切开,支架管置入,缝合胆管,止血,清点器具､纱布无误,冲洗腹腔,经腹壁另戳孔置管引出固定,逐层关腹。</t>
  </si>
  <si>
    <t>支架,血管夹,特殊缝线,止血材料</t>
  </si>
  <si>
    <t>HQC45301</t>
  </si>
  <si>
    <t>肝门部肿物支架管外引流术</t>
  </si>
  <si>
    <t>逐层进腹,肿瘤以上近端肝门胆管探查切开,支架管置入,缝合,经腹壁另戳孔置管引出固定,腹腔引流管另戳孔引出固定,清点器具､纱布无误,冲洗腹腔,逐层关腹。</t>
  </si>
  <si>
    <t>HQK65301</t>
  </si>
  <si>
    <t>胆囊切开取石术</t>
  </si>
  <si>
    <t>逐层进腹,探查,胆囊切开,取石,置入导管双荷包缝合,经腹壁另戳孔引出固定,清点器具､纱布无误,冲洗腹腔,逐层关腹。</t>
  </si>
  <si>
    <t>特殊缝线,止血材料,取石网篮</t>
  </si>
  <si>
    <t>HQK65501</t>
  </si>
  <si>
    <t>经腹腔镜胆囊切开取石术</t>
  </si>
  <si>
    <t>腹壁多处戳孔,造气腹,插入观察镜,插入操作内镜,插入辅助器械,探查,胆囊切开,取石,置入导管双荷包缝合,止血,置管引出固定,缝合切口。</t>
  </si>
  <si>
    <t>取石网篮,腔镜材料</t>
  </si>
  <si>
    <t>HQE65301</t>
  </si>
  <si>
    <t>胆管异物取出术</t>
  </si>
  <si>
    <t>异物(指蛔虫､结石､胆管支架､血块等)。逐层进腹探查,显露并纵切胆总管探查,胆管异物取出,置入T管,缝合胆管,止血,T管经腹壁另戳孔引出固定,清点器具､纱布无误,冲洗腹腔,逐层关腹。不含胆道镜检查。</t>
  </si>
  <si>
    <t>HQE65502</t>
  </si>
  <si>
    <t>术中胆道镜异物取出术</t>
  </si>
  <si>
    <t>术中切开胆总管前壁,以胆道镜观察肝内胆道树和肝外胆管及十二指肠乳头开口,用取石钳寻找取出异物(结石､蛔虫､支架､引流管､血块等)。</t>
  </si>
  <si>
    <t>HQE65503</t>
  </si>
  <si>
    <t>经腹腔镜胆管异物取出术</t>
  </si>
  <si>
    <t>异物指蛔虫､结石､胆管支架､血块等。腹壁多处戳孔,造气腹,插入观察镜,插入操作内镜,插入辅助器械,探查,显露并纵切胆总管探查,胆管异物取出,置入T管,缝合胆管,止血,置T管引出固定,缝合切口。</t>
  </si>
  <si>
    <t>引流装置,T形管</t>
  </si>
  <si>
    <t>HQE83301</t>
  </si>
  <si>
    <t>逐层进腹,探查,粘连分解,肝门血管胆管显露,确定胆管缺损部位,缺损修复,置入T管经腹壁戳孔引出固定,腹腔引流管经腹壁另戳孔引出固定,清点器具､纱布无误,冲洗腹腔,逐层关腹。</t>
  </si>
  <si>
    <t>HPK73301</t>
  </si>
  <si>
    <t>十二指肠憩室切除术</t>
  </si>
  <si>
    <t>逐层进腹,探查,游离十二指肠,憩室局部切除,缝合,止血,经腹壁另戳孔置管固定,清点器具､纱布无误,冲洗腹腔,逐层关腹。</t>
  </si>
  <si>
    <t>HPK73302</t>
  </si>
  <si>
    <t>十二指肠闭锁切除术</t>
  </si>
  <si>
    <t>逐层进腹,探查,游离十二指肠,病灶切除,十二指肠成形,或其它形式的消化道重建,止血,经腹壁另戳孔置管固定,清点器具､纱布无误,冲洗腹腔,逐层关腹。</t>
  </si>
  <si>
    <t>HPK73303</t>
  </si>
  <si>
    <t>壶腹部肿物局部切除术</t>
  </si>
  <si>
    <t>逐层进腹,探查,游离十二指肠,切开十二指肠,寻找并切除壶腹部肿瘤,胆管及胰管开口成形,止血,经腹壁另戳孔置管固定,清点器具､纱布无误,冲洗腹腔,逐层关腹。</t>
  </si>
  <si>
    <t>FQN09301</t>
  </si>
  <si>
    <t>胰十二指肠切除探查术</t>
  </si>
  <si>
    <t>指胰十二指肠切除前常规探查术。逐层进腹,进行肝､胆､胃､胰､肠､及肿瘤侵及血管范围进行依次解剖探查,无法切除时进行肿瘤活检,清点器具､纱布无误,冲洗腹腔,逐层关腹。不含肿瘤活检､胆肠道重建。</t>
  </si>
  <si>
    <t>HPH83304</t>
  </si>
  <si>
    <t>肠套叠手法复位及肠切除吻合术</t>
  </si>
  <si>
    <t>备皮,消毒铺巾。取右上腹横切口,逐层切开,寻找套叠包块,提拉出体外,缓慢手法复位,手法复位失败,行肠切除吻合术,逐层关腹。</t>
  </si>
  <si>
    <t>HQN73311</t>
  </si>
  <si>
    <t>胰十二指肠切除术(Whipple手术)</t>
  </si>
  <si>
    <t>逐层进腹,经胰腺探查后评估可以切除,半胃､十二指肠､胆囊､中下段胆管､胰头､空肠近端切除,相应的区域淋巴结清扫,肿瘤活检,胆肠､胰肠､肠肠吻合重建,空肠造瘘,止血,将T管及腹腔引流管分别经腹壁另戳孔引出固定,清点器具､纱布无误,冲洗腹腔,防止粘连，逐层关腹。</t>
  </si>
  <si>
    <t>吻合器,血管夹,特殊缝线,止血材料,闭合器，切口保护器，防粘连材料</t>
  </si>
  <si>
    <t>HQN73304</t>
  </si>
  <si>
    <t>逐层进腹,胰腺探查,胰腺穿刺活检､解剖分离胰头部分切除,胰腺空肠吻合重建,空肠Roux_en_Y吻合,各种引流管､造瘘管经腹壁另戳孔引出固定,清点器具､纱布无误,冲洗腹腔,逐层关腹。</t>
  </si>
  <si>
    <t>HQN73305</t>
  </si>
  <si>
    <t>胰体尾切除术</t>
  </si>
  <si>
    <t>逐层进腹,胰腺探查,肿瘤活检,切除胰体尾､脾,缝扎包埋胰腺断端,相应区域淋巴结清扫,止血,腹腔引流管经腹壁另戳孔引出固定,清点器具､纱布无误,冲洗腹腔,防止粘连，逐层关腹。</t>
  </si>
  <si>
    <t>HQN73501</t>
  </si>
  <si>
    <t>经腹腔镜胰体尾切除术</t>
  </si>
  <si>
    <t>腹壁多处戳孔,造气腹,插入观察镜,插入操作内镜,插入辅助器械,胰腺探查,肿瘤活检,切除胰体尾､脾,缝扎包埋胰腺断端,相应区域淋巴结清扫,止血,置腹腔引流管引出固定,缝合切口。</t>
  </si>
  <si>
    <t>HQN73303</t>
  </si>
  <si>
    <t>胰头部分切除胰肠吻合术</t>
  </si>
  <si>
    <t>用于治疗慢性胰腺炎等胰空肠侧侧吻合术(Frey手术)。逐层进腹,胰腺探查,胰头部分切除(coreout),胰管切开,胰腺空肠吻合重建,空肠Roux_en_Y吻合,止血､腹腔引流管经腹壁另戳孔引出固定,清点器具､纱布无误,冲洗腹腔,逐层关腹。</t>
  </si>
  <si>
    <t>HQN73312</t>
  </si>
  <si>
    <t>胰腺癌联合脏器切除术</t>
  </si>
  <si>
    <t>逐层进腹,经胰腺探查后评估可以切除,半胃､十二指肠､胆囊､中下段胆管､胰头､空肠近端切除,将邻近的受侵器官(结肠､小肠､泌尿生殖系器官)部分切除,相应区域淋巴结清扫､后腹膜区域淋巴结清扫,肿瘤活检,胆肠､胰肠､肠肠､泌尿道､生殖道重建,空肠造瘘,泌尿道造瘘,止血,将各种腹腔引流管,造瘘管分别经腹壁另戳孔引出固定,清点器具,纱布无误,冲洗腹腔,逐层关腹。</t>
  </si>
  <si>
    <t>HQN73306</t>
  </si>
  <si>
    <t>保留脾脏胰体尾切除术</t>
  </si>
  <si>
    <t>逐层进腹,胰腺探查,肿瘤活检,切除胰体尾,缝扎包埋胰腺断端,相应区域淋巴结清扫,止血,腹腔引流管经腹壁另戳孔引出固定,清点器具､纱布无误,冲洗腹腔,逐层关腹。</t>
  </si>
  <si>
    <t>HQN73308</t>
  </si>
  <si>
    <t>胰腺次全切除术</t>
  </si>
  <si>
    <t>次全切除指切除90%胰腺,保留部分胰头。逐层进腹,胰腺探查,肿瘤活检,保留胰头,切除全部胰体､胰尾,缝扎包埋胰腺断端,置入支撑管,缝合胰腺,腹腔引流管经腹壁另戳孔引出固定,清点器具､纱布无误,冲洗腹腔,逐层关腹。</t>
  </si>
  <si>
    <t>HQN73502</t>
  </si>
  <si>
    <t>经腹腔镜保留脾脏胰体尾切除术</t>
  </si>
  <si>
    <t>腹壁多处戳孔,造气腹,插入观察镜,插入操作内镜,插入辅助器械,胰腺探查,肿瘤活检,切除胰体尾,缝扎包埋胰腺断端,相应区域淋巴结清扫,止血,腹腔引流管引出固定,缝合切口。</t>
  </si>
  <si>
    <t>HQN73505</t>
  </si>
  <si>
    <t>经腹腔镜胰腺次全切除术</t>
  </si>
  <si>
    <t>腹壁多处戳孔,造气腹,插入观察镜,插入操作内镜,插入辅助器械,胰腺探查,肿瘤活检,保留胰头,切除全部胰体,胰尾,缝扎包埋胰腺断端,置入支撑管,缝合胰腺,止血,腹腔引流管引出固定,缝合切口。</t>
  </si>
  <si>
    <t>HQM73302</t>
  </si>
  <si>
    <t>先天性胰腺段胆总管囊肿切除术</t>
  </si>
  <si>
    <t>逐层进腹,探查,胆囊,肝门胆管血管显露,切开部分胰腺,分离并切除胆总管囊肿,胆道整形,Roux-en-Y胆肠吻合,止血,经腹壁另戳孔置管引出固定,清点器具､纱布无误,冲洗腹腔,逐层关腹。</t>
  </si>
  <si>
    <t>HQN73302</t>
  </si>
  <si>
    <t>胰腺假性囊肿切除术</t>
  </si>
  <si>
    <t>逐层进腹,胰腺囊肿探查分离､完整切除送检,止血,腹腔引流管经腹壁另戳孔引出固定,清点器具､纱布无误,冲洗腹腔,逐层关腹。</t>
  </si>
  <si>
    <t>HQN73301</t>
  </si>
  <si>
    <t>胰腺肿物摘除术</t>
  </si>
  <si>
    <t>肿物指囊肿和各种良性肿瘤､息肉等。逐层进腹,探查,确定胰腺内肿物部位,切开胰腺,将肿物局部摘除送检,缝合胰腺,止血,腹腔引流管经腹壁另戳孔引出固定,清点器具､纱布无误,冲洗腹腔,逐层关腹。</t>
  </si>
  <si>
    <t>HQN73309</t>
  </si>
  <si>
    <t>胰腺癌姑息性手术</t>
  </si>
  <si>
    <t>逐层进腹,胰腺可切除评估和探查,含为解除梗阻所进行的短路手术,如胆肠吻合术和胃肠吻合术。止血,经腹壁另戳孔置T管引出固定,清点器具､纱布无误,冲洗腹腔,逐层关腹。不含胰腺肿瘤放射性离子置入术､B超引导､术中胆道镜检查。</t>
  </si>
  <si>
    <t>HQN73310</t>
  </si>
  <si>
    <t>胰腺周围神经切除术</t>
  </si>
  <si>
    <t>逐层进腹,探查,胰腺周围神经切除或药物注射,止血,腹腔引流管经腹壁另戳孔引出固定,清点器具､纱布无误,冲洗腹腔,逐层关腹。</t>
  </si>
  <si>
    <t>HQN73503</t>
  </si>
  <si>
    <t>经腹腔镜胰腺周围神经切除术</t>
  </si>
  <si>
    <t>腹壁多处戳孔,造气腹,插入观察镜,插入操作内镜,插入辅助器械,探查,胰腺周围神经切除或药物注射,腹腔引流管引出固定,缝合切口。</t>
  </si>
  <si>
    <t>HQN45301</t>
  </si>
  <si>
    <t>胰腺囊肿外引流术</t>
  </si>
  <si>
    <t>逐层进腹,胰腺探查,囊肿穿刺､囊肿切开引流､囊壁切取活检,止血,囊内置入引流管双荷包缝合固定､经腹壁另戳孔引出固定,腹腔引流管经腹壁另戳孔引出固定､清点器具､纱布无误,冲洗腹腔,逐层关腹。</t>
  </si>
  <si>
    <t>HQN45501</t>
  </si>
  <si>
    <t>经腹腔镜胰腺囊肿外引流术</t>
  </si>
  <si>
    <t>腹壁多处戳孔,造气腹,插入观察镜,插入操作内镜,插入辅助器械,胰腺探查,囊肿穿刺,囊肿切开引流,囊壁切取活检,止血,囊内置入引流管双荷包缝合固定,经腹壁引出固定,腹腔引流管经腹壁引出固定,缝合切口。</t>
  </si>
  <si>
    <t>HQN73307</t>
  </si>
  <si>
    <t>胰腺节段性切除术</t>
  </si>
  <si>
    <t>指良性肿瘤的部分胰腺､胰管切除术或胰腺中段损伤清创后。逐层进腹,胰腺探查,肿瘤活检,切除含肿物部分胰腺､胰管,或损伤胰腺清创后,胰腺残端与小肠行端端或端侧吻合术,止血,腹腔引流管经腹壁另戳孔引出固定,清点器具､纱布无误,冲洗腹腔,逐层关腹。</t>
  </si>
  <si>
    <t>HQN73504</t>
  </si>
  <si>
    <t>经腹腔镜胰腺节段性切除术</t>
  </si>
  <si>
    <t>腹壁多处戳孔,造气腹,插入观察镜,插入操作内镜,插入辅助器械,胰腺探查,切除含肿物部分胰腺(或损伤的胰腺组织),胰腺与小肠行端端或端侧吻合术,止血,腹腔引流管引出固定,缝合切口。</t>
  </si>
  <si>
    <t>HQN75301</t>
  </si>
  <si>
    <t>逐层进腹,胰腺探查,肿瘤活检,评估切除的可能性后,胆囊切除,半胃､十二指肠､近端空肠､全胰腺切除,相关区域淋巴结清扫,胆肠､胃肠吻合,腹腔引流管经腹壁另戳孔引出固定,清点器具､纱布无误,冲洗腹腔,逐层关腹。</t>
  </si>
  <si>
    <t>HQN83301</t>
  </si>
  <si>
    <t>胰腺修补术</t>
  </si>
  <si>
    <t>逐层进腹,胰腺探查,缝合修补,止血,经腹壁另戳孔置T管引出固定,清点器具､纱布无误,冲洗腹腔,逐层关腹。</t>
  </si>
  <si>
    <t>引流装置,冲洗液，T型管</t>
  </si>
  <si>
    <t>HQN89301</t>
  </si>
  <si>
    <t>胰岛移植术</t>
  </si>
  <si>
    <t>指胰岛细胞分离､制备､植入全过程。获取供体胰腺灌洗,器官保存液内保存。修剪胰腺,胶原酶灌注､消化,胰岛细胞分离纯化､离体培养,B超和X线监视下门静脉内移植。含胰岛细胞制备。</t>
  </si>
  <si>
    <t>引流装置,浓度梯度离心液,细胞保护液</t>
  </si>
  <si>
    <t>导管,分离管路,血管夹,止血材料</t>
  </si>
  <si>
    <t>HQN83302</t>
  </si>
  <si>
    <t>胰腺胰管断裂修补术</t>
  </si>
  <si>
    <t>逐层进腹,胰腺探查,胰管短端修整,置入支撑管,进行端端吻合,缝补断裂胰腺,止血,腹腔引流管经腹壁另戳孔引出固定,清点器具､纱布无误,冲洗腹腔,逐层关腹。不含胰管空肠吻合术。</t>
  </si>
  <si>
    <t>HQN45303</t>
  </si>
  <si>
    <t>逐层进腹,胰腺探查,坏死病变清除,在胰腺周围多处置管经腹壁另戳孔引出固定,止血,经腹壁另戳孔置管引出固定,清点器具､纱布无误,冲洗腹腔,逐层关腹。</t>
  </si>
  <si>
    <t>HQP65301</t>
  </si>
  <si>
    <t>逐层进腹,胰腺探查,确定结石部位,胰管切开取石,支撑管置入,胰管缝合,胰腺缝合,止血,腹腔引流管经腹壁另戳孔引出固定,清点器具､纱布无误,冲洗腹腔,逐层关腹。</t>
  </si>
  <si>
    <t>HNB73301</t>
  </si>
  <si>
    <t>脾部分切除术</t>
  </si>
  <si>
    <t>左肋缘下切口逐层进腹,探查,游离脾脏,结扎切断脾周围韧带,分离脾蒂血管,按预定脾段结扎血管,切除脾段,止血,经腹壁另戳孔置管引出固定,清点器具､纱布无误,冲洗腹腔,逐层关腹。</t>
  </si>
  <si>
    <t>HNB73501</t>
  </si>
  <si>
    <t>经腹腔镜脾部分切除术</t>
  </si>
  <si>
    <t>腹壁多处戳孔,造气腹,插入观察镜,插入操作内镜,插入辅助器械,探查,游离脾脏,结扎切断脾周围韧带,分离脾蒂血管,按预定脾段结扎血管,切除部分脾,止血,置管引出固定,缝合伤口。</t>
  </si>
  <si>
    <t>HNB75301</t>
  </si>
  <si>
    <t>脾切除术</t>
  </si>
  <si>
    <t>逐层进腹,探查,游离脾脏,结扎切断脾周围韧带,分离脾蒂血管,将脾完整切除,处理脾床,止血,经腹壁另戳孔置管引出固定,清点器具､纱布无误,冲洗腹腔,逐层关腹。</t>
  </si>
  <si>
    <t>HNB90301</t>
  </si>
  <si>
    <t>脾切除自体脾移植术</t>
  </si>
  <si>
    <t>逐层进腹,探查,游离脾脏,结扎切断脾周围韧带,分离脾蒂血管,将脾完整切除,处理脾床,将自体脾部分移植网膜内,止血,经腹壁另戳孔置管固定,清点器具､纱布无误,冲洗腹腔,逐层关腹。</t>
  </si>
  <si>
    <t>HNB75501</t>
  </si>
  <si>
    <t>经腹腔镜脾切除术</t>
  </si>
  <si>
    <t>腹壁多处戳孔,造气腹,插入观察镜,插入操作内镜,插入辅助器械,探查,游离脾脏,结扎切断脾周围韧带,分离脾蒂血管,将脾完整切除,处理脾床,止血,置管引出固定,缝合伤口。</t>
  </si>
  <si>
    <t>HNB90302</t>
  </si>
  <si>
    <t>逐层进腹,探查,游离存留之脾动,静脉血管,手术显微镜下与供体脾动静脉吻合,固定,止血,经腹壁另戳孔置管固定,清点器具､纱布无误,冲洗腹腔,逐层关腹。</t>
  </si>
  <si>
    <t>引流装置,保存液,冲洗液</t>
  </si>
  <si>
    <t>HNB60301</t>
  </si>
  <si>
    <t>逐层进腹､探查､游离供体脾脏､结扎切断脾周围韧带,分离脾蒂血管,将供体脾完整切除,处理脾床,止血,经腹壁另戳孔置管引出固定,清点器具､纱布无误,冲洗腹腔,逐层关腹。含供体脾脏灌洗保存,血管修整。</t>
  </si>
  <si>
    <t>引流装置,保存液</t>
  </si>
  <si>
    <t>HNB83301</t>
  </si>
  <si>
    <t>脾修补术</t>
  </si>
  <si>
    <t>经左腹直肌或左肋缘下切口逐层进腹,探查,游离脾脏,结扎切断脾周围韧带,缝扎破裂脾脏,止血,经腹壁另戳孔置管引出固定,清点器具､纱布无误,冲洗腹腔,逐层关腹。</t>
  </si>
  <si>
    <t>HNB83501</t>
  </si>
  <si>
    <t>经腹腔镜脾修补术</t>
  </si>
  <si>
    <t>腹壁多处戳孔,造气腹,插入观察镜,插入操作内镜,插入辅助器械,探查,游离脾脏,缝扎破裂脾脏,止血,置管引出固定,缝合伤口。</t>
  </si>
  <si>
    <t>HNB86301</t>
  </si>
  <si>
    <t>患者侧卧于手术台,消毒铺巾,左侧第6､7或8肋间胸腹联合切口,游离脾和左肺,结扎脾动脉,切除部分膈肌,上提脾脏至胸腔与左肺下叶缝合固定,止血冲洗放置引流后关闭切口。</t>
  </si>
  <si>
    <t>HNJ73301</t>
  </si>
  <si>
    <t>腹腔淋巴结清扫术</t>
  </si>
  <si>
    <t>指各器官所属淋巴结群。逐层进腹,保护血管神经,解剖血管鞘,切取所属淋巴结群及疏松组织,置引流管,清点器具､纱布无误,冲洗腹腔,逐层关腹。</t>
  </si>
  <si>
    <t>HNJ73504</t>
  </si>
  <si>
    <t>经腹腔镜腹腔淋巴结清扫术</t>
  </si>
  <si>
    <t>腹壁多处戳孔,造气腹,插入观察镜,插入操作内镜,插入辅助器械,探查,解剖血管鞘,切取所属淋巴结群及疏松组织,止血,置管引出固定,缝合伤口。</t>
  </si>
  <si>
    <t>HNJ73505</t>
  </si>
  <si>
    <t>经腹腔镜肝门淋巴结清扫术</t>
  </si>
  <si>
    <t>腹壁多处戳孔,造气腹,插入观察镜,插入操作内镜,插入辅助器械,探查,粘连分解,骨化,游离肝门血管胆管,区域淋巴结清扫,置管引出固定,缝合伤口。</t>
  </si>
  <si>
    <t>HNK73302</t>
  </si>
  <si>
    <t>髂腹股沟淋巴结清扫术</t>
  </si>
  <si>
    <t>腹部联合腹股沟切口,切开皮肤,保护血管神经,解剖血管鞘,切取所属淋巴结群及疏松组织,置管引出固定,缝合伤口。</t>
  </si>
  <si>
    <t>HNK73501</t>
  </si>
  <si>
    <t>经腹腔镜的髂腹股沟淋巴结清扫术</t>
  </si>
  <si>
    <t>腹壁戳孔,造气腹,插入观察镜,插入操作内镜,插入辅助器械,探查,切取清扫髂内淋巴结,另作切口清扫腹股沟淋巴结,送检,止血,置管引出固定,缝合伤口。</t>
  </si>
  <si>
    <t>HNJ73303</t>
  </si>
  <si>
    <t>睾丸肿瘤腹膜后淋巴结清扫术</t>
  </si>
  <si>
    <t>消毒,电刀逐层切开,游离,右侧应由肾蒂平面以上2厘米平面起,沿下腔静脉到腹主动脉分叉处,切除所有的脂肪,结缔组织与淋巴组织,同时切除腹主动脉与下腔静脉之间的淋巴结及腹主动脉前的淋巴结,再由腹主动脉分叉处向右,向下切除骼淋巴结。左侧:沿腹主动脉自肾蒂上2厘米向下解剖直至腹主动脉分叉处,切除所有的脂肪,结蒂组织与淋巴组织,同时也切除腹主动脉与下腔静脉之间的淋巴结,再由腹主动脉分叉处向左,向下沿骼血管解剖,切除髂淋巴结达左侧内环处,将精索结扎残端一并切除。</t>
  </si>
  <si>
    <t>HNJ73502</t>
  </si>
  <si>
    <t>经腹腔镜睾丸肿瘤腹膜后淋巴结清扫术</t>
  </si>
  <si>
    <t>消毒,选择穿刺部位,插入穿刺器,连接气腹机,建立气腹,置入观察镜,分别置入操作孔道套管及操作器械,用超声刀分离,用钛夹,管路夹夹壁血管或组织,右侧应由肾蒂平面以上2厘米平面起,沿下腔静脉到腹主动脉分叉处,切除所有的脂肪,结缔组织与淋巴组织,同时也切除腹主动脉与下腔静脉之间的淋巴结及腹主动脉前的淋巴结,再由腹主动脉分叉处向右,向下切除骼淋巴结。左侧:沿腹主动脉自肾蒂上2厘米向下解剖直至腹主动脉分叉处,切除所有的脂肪,结蒂组织与淋巴组织,同时也切除腹主动脉与下腔静脉之间的淋巴结,再由腹主动脉分叉处向左,向下沿髂血管解剖,切除髂淋巴结达左侧内环处。</t>
  </si>
  <si>
    <t>HHZ24710</t>
  </si>
  <si>
    <t>颌骨缺损咬合导板制作</t>
  </si>
  <si>
    <t>指下颌骨肿瘤切除术后为防止咬合偏斜或治疗制作的咬合导板。经过牙齿预备,取模,模型在研究模型上设计,制作及修整､试戴。</t>
  </si>
  <si>
    <t>石膏模型材料,卡环</t>
  </si>
  <si>
    <t>合导板</t>
  </si>
  <si>
    <t>个</t>
  </si>
  <si>
    <t>此项为辅加操作项目</t>
  </si>
  <si>
    <t>颌面</t>
  </si>
  <si>
    <t>HHF83309</t>
  </si>
  <si>
    <t>上颌前部根尖下截骨前移术</t>
  </si>
  <si>
    <t>消毒铺巾,设计口内第一双尖牙之间黏膜切口,应用动力系统做两侧垂直和腭部水平骨切开,游离上颌前部牙骨质段,保护粘骨膜,按设计向前移动上颌前部骨块,骨缺损间隙应用自体骨移植。应用小钛板进行坚固内固定。相邻牙齿进行钢丝固定,彻底止血,冲洗,缝合,包扎。不含自体骨移植。</t>
  </si>
  <si>
    <t>分段截骨加收不超过50%</t>
  </si>
  <si>
    <t>HHF83306</t>
  </si>
  <si>
    <t>口内外联合入路额眶上颌雷弗特Ⅱ型截骨术</t>
  </si>
  <si>
    <t>分别经上颌前庭沟黏膜和鼻根部皮肤入路,切开粘骨膜并于骨膜下翻瓣显露上颌骨前部区域､颧牙槽嵴,向后潜行分离直至翼上颌联结,向上分离达眶下缘,保护眶下神经,切开鼻根部皮肤及皮下达骨面,向外侧剥离经眶内侧壁､泪囊窝后方剥离达眶底并向前达眶缘,在鼻额缝下方作水平截骨,骨切开线向外侧经泪囊窝后方眶内侧的筛骨向下达眶底,转向前达眶下缘。然后在口内将骨切开线从眶下缘向下后延伸,依次切开上颌窦前壁､后外侧壁直达翼上颌联结,并保护颌内动脉。离断翼上颌联结和鼻额联结,用专用上颌骨复位钳将上颌骨折下并松解,修整骨断面,骨段移动至预定位置后作坚强内固定。根据需要在骨缺损区植骨。处理术区,缝合伤口。手术需使用微动力系统,术中需行颌间结扎维持咬合关系。不含取骨术。</t>
  </si>
  <si>
    <t>止血材料,内固定材料,特殊缝线</t>
  </si>
  <si>
    <t>HHF83307</t>
  </si>
  <si>
    <t>口内外联合入路额眶颧上颌雷弗特Ⅲ型截骨术</t>
  </si>
  <si>
    <t>分别经上颌前庭沟黏膜和头皮冠状切口入路,上颌前庭沟黏膜切口切开粘骨膜并于骨膜下翻瓣显露上颌骨前部区域､颧牙槽嵴,向后潜行分离直至翼上颌联结,向上分离达眶下缘,保护眶下神经,冠状切口切开头皮于骨膜上翻瓣至眶上缘上约1厘米处切开骨膜继续翻瓣,显露鼻根､眶周及颧骨颧弓区骨质,注意保护眶上神经和面神经,在鼻额缝下方作水平截骨,骨切开线向外侧经泪囊窝后方眶内侧的筛骨向下达眶底,转向外达眶外侧缘,离断颧额联结。截骨过程中注意保护眼球及眶下神经血管束。截骨线转向后下经上颌窦后外侧壁达翼上颌联结。保护颌内动脉,离断翼上颌联结和颧颞联结,离断鼻额联结是注意防止脑损伤。用专用上颌骨复位钳将颧上颌骨折下并松解,修整骨断面,骨段移动至预定位置后作坚强内固定。根据需要在骨缺损区植骨。处理术区,缝合伤口。手术需使用微动力系统,术中需行颌间结扎维持咬合关系。不含取骨术。</t>
  </si>
  <si>
    <t>HHF83308</t>
  </si>
  <si>
    <t>上颌前牙骨段截骨后退术</t>
  </si>
  <si>
    <t>经上颌前庭沟入路(也可经唇腭侧联合入路),切开粘骨膜向上翻起黏骨膜瓣,显露上颌窦前壁､前鼻棘､梨状孔边缘及鼻底,注意保持鼻底粘骨膜的完整性,避免撕裂后骨切开区与鼻腔相通。拔除双侧上颌第一前磨牙(也可在术前正畸过程中先拔除第一前磨牙),在上颌根尖上方5毫米处作第一前磨牙间的水平向骨切开线,该水平骨切开线经两侧相应之梨状孔边缘横贯骨性鼻底。继而剥离第一前磨牙相应区的颊侧粘骨膜,在第一前磨牙的近中和远中缘分别作垂直骨切开,并与水平骨切开线相连,注意勿伤及粘骨膜。去除两条垂直骨切开线之间的骨质,用鼻中隔骨凿自鼻底部将鼻中隔与上颌前份分离直至超过水平切骨线之后方,用骨钻与骨凿配合,切除二骨切开线之间的硬腭部的计划去骨区。在骨切开过程中应防止损伤腭侧粘骨膜。用上颌钳断离前颌骨块,用骨钻修平或补充切骨并修整骨断面,使骨块能顺利移动至计划位置,然后用钛板作内固定。如需将骨段向上复位,则应在鼻中隔相应部按所需程度磨成沟状或切除相应的鼻中隔下份,以避免骨段复位后造成鼻中隔偏曲或复位不全及术后骨段移位。处理术区,缝合伤口。手术需使用微动力系统,术中需行颌间结扎维持咬合关系。不含牙拔除术､取骨术。</t>
  </si>
  <si>
    <t>HHC83302</t>
  </si>
  <si>
    <t>联合入路额眶颧上颌截骨矫正术</t>
  </si>
  <si>
    <t>消毒铺巾,切口设计(含冠状切口､下睑缘切口､上颌前庭沟切口),切开,骨膜下剥离显露额骨､鼻根､眶缘眶壁､颧骨颧弓和/或上颌骨,应用动力系统,钻或锯开颅取下额骨瓣,硬脑膜外剥离显露眶顶颅内侧,截开眶上壁,截开额鼻缝､眶内壁､眶外壁和眶下壁,凿开筛骨垂直板和梨骨,截断颧弓,于上方切口或口内凿开翼上颌连接,或同时做上颌LeFortI型截骨,作为一体向前牵拉推移额､眶､鼻､颧及上颌骨,额骨瓣回植,额､鼻根､眶壁､颧弓及翼上颌连接处形成的缺损植骨修复,钛钉钛板或钛网或钢丝固定,止血,冲洗,分层缝合切口。留置引流。加压包扎。不含自体骨采取术。</t>
  </si>
  <si>
    <t>内固定材料,人工骨,特殊缝线,止血材料</t>
  </si>
  <si>
    <t>HHF83311</t>
  </si>
  <si>
    <t>上颌骨骨皮质截骨扩弓术</t>
  </si>
  <si>
    <t>经上颌前庭沟入路,切开并于骨膜下翻瓣显露上颌骨前部梨状孔､颧牙槽嵴区域,潜行分离直至翼上颌联结,剥离并保护鼻腔黏膜,保护眶下神经,依次切开上颌窦前壁､内侧壁､后外侧壁,保护颌内动脉,必要时作上颌中线切开和翼上颌联结离断。安装扩弓器,处理术区,缝合伤口。手术需使用微动力系统,术中需行颌间结扎维持咬合关系。</t>
  </si>
  <si>
    <t>止血材料,内固定材料,扩弓器,特殊缝线</t>
  </si>
  <si>
    <t>HHF83310</t>
  </si>
  <si>
    <t>上颌后部牙骨段截骨术</t>
  </si>
  <si>
    <t>经上颌颊侧前庭沟入路(也可经颊腭侧联合入路),切开粘骨膜向上翻起黏骨膜瓣,显露接骨所需的上颌窦前壁､外侧壁和后壁部分以及翼上颌联结。用锯和钻在牙根尖上约5毫米处作水平骨切开线,然后在拟移动骨段的前后端分别作垂直骨切开线,然后用专用薄骨刀或摆动据经颊侧骨切开线或经腭侧切口切断腭侧水平板。在骨切开过程中应防止损伤腭侧粘骨膜。用器械离断牙骨块,用骨钻修平或补充切骨并修整骨断面,使骨块能顺利移动至计划位置,然后用钛板作坚强内固定。如需将骨段上抬,则应在第一条水平骨切开线上方再作第二条水平骨切开线,两线之间的距离就是需要上抬的距离。处理术区,缝合伤口。手术需使用微动力系统,术中需行颌间结扎维持咬合关系。</t>
  </si>
  <si>
    <t>HHF83312</t>
  </si>
  <si>
    <t>上颌梨状孔周围截骨术</t>
  </si>
  <si>
    <t>消毒铺巾,切口设计,切开,骨膜下剥离显露上颌骨､梨状孔､眶下神经､在梨状孔周围设计截骨线,应用动力系统钻或锯截开骨质,松动前移截骨段,钛钉钛板内固定,骨间隙植骨,止血,冲洗,引流,缝合切口。不含取骨术。</t>
  </si>
  <si>
    <t>特殊缝线,内固定材料,止血材料</t>
  </si>
  <si>
    <t>HHG83314</t>
  </si>
  <si>
    <t>下颌骨体部阶梯状截骨术</t>
  </si>
  <si>
    <t>消毒铺巾,设计口内黏膜切口,切开､剥离和显露截骨部位至下颌骨下缘,做阶梯状截骨,截骨至颏孔上方约2毫米时,停止垂直截骨,转向前方做根尖下水平,至颏孔前3毫米,做垂直截骨至下颌骨下缘,就位植骨,固定,和缝合。</t>
  </si>
  <si>
    <t>HHG83313</t>
  </si>
  <si>
    <t>下颌骨体后部截骨术</t>
  </si>
  <si>
    <t>消毒铺巾,设计口内黏膜切口切开､剥离和显露截骨部位至下颌骨下缘,截骨上至齿槽嵴下至下颌骨下缘。去除多余骨块,就位植骨,固定,和缝合。</t>
  </si>
  <si>
    <t>HHG83310</t>
  </si>
  <si>
    <t>下颌骨外板劈开植骨增宽术</t>
  </si>
  <si>
    <t>消毒铺巾,设计口内黏膜切口,切开,骨膜下剥离显露下颌骨颊侧骨质,后至升支后缘,上至咬合平面,下至下颌骨下缘,前至颏孔区。应用牙科钻､裂钻和锯做下颌骨体颊侧骨质区做水平､矢状和垂直截骨线,用骨凿劈开,保护下牙槽神经,劈开间隙应用人工骨或自体骨充填。应用小钛板进行坚固内固定术,彻底止血。冲洗缝合,放置引流,包扎。不含自体骨质的取出。</t>
  </si>
  <si>
    <t>HHG83315</t>
  </si>
  <si>
    <t>下颌全牙列根尖下截骨术</t>
  </si>
  <si>
    <t>经下颌切开黏膜､肌层至骨面,用骨膜剥离器分离至下颌下缘之上,显露出自颏孔的颏神经束,妥为保护。微型骨锯或骨钻作骨切开线直达相应骨板。完成前后部水平骨切开,截骨完成后修整骨断面,维持咬合关系,行坚强内固定。处理创面缝合伤口。</t>
  </si>
  <si>
    <t>HHG83311</t>
  </si>
  <si>
    <t>下颌骨体前部垂直截骨颌骨畸形矫正术</t>
  </si>
  <si>
    <t>消毒铺巾,设计口内黏膜切口切开､剥离和显露截骨部位至下颌骨下缘,截骨上至齿槽嵴下至下颌骨下缘。去除多余骨块,就位植骨,固定和缝合。</t>
  </si>
  <si>
    <t>HHG83304</t>
  </si>
  <si>
    <t>下颌骨陈旧性骨折截骨植骨整复术</t>
  </si>
  <si>
    <t>经口内或口外入路分层切开显露骨折错位愈合部位,用微型骨锯将其截开,修整截骨断面,行颌间固定恢复咬合关系后,将截骨区域重新坚强固定。手术需使用微动力系统。不含计算机辅助设计､颌骨模型制备､口外重建板预成型。</t>
  </si>
  <si>
    <t>牙弓夹板,引流装置</t>
  </si>
  <si>
    <t>内固定材料,功能丝,止血材料,特殊缝线</t>
  </si>
  <si>
    <t>每增加1个部位加收不超过60%</t>
  </si>
  <si>
    <t>HHG83309</t>
  </si>
  <si>
    <t>下颌体部截骨术</t>
  </si>
  <si>
    <t>可选用口内或口外手术进路。口外经颌下切口,分层切开,显露下颌骨体,口内经路沿下颌前庭沟切开黏膜达骨面,骨膜下分离并显露下颌骨。按照设计用微型骨锯在下颌骨体作截骨,全层切开下颌体部骨质,修整骨断面,将骨段移动至预定位置,行坚强内固定。如需要植骨同期植骨并固定。术中注意保护并妥善处理下牙槽神经血管束､面神经､面动静脉。处理术区,缝合伤口。手术需使用微动力系统,术中需行颌间结扎维持咬合关系。不含取骨术。</t>
  </si>
  <si>
    <t>内固定材料,止血材料,特殊缝线</t>
  </si>
  <si>
    <t>HHG83316</t>
  </si>
  <si>
    <t>下颌后部根尖下截骨术</t>
  </si>
  <si>
    <t>经下颌前庭沟处入路,切开黏膜､肌层至骨面,用骨膜剥离器分离至下颌下缘之上,小心分离并显露出自颏孔的颏神经束,妥为保护。按设计线于下颌牙根尖下约5毫米平面,用微型骨锯或骨钻作水平向骨切开线切开颊侧皮质骨,颊侧骨板开窗探查下牙槽神经血管束位置,仔细分离并保护好下牙槽神经血管束后,将水平骨切开线穿透舌侧相应骨板,完成水平骨切开。然后在设计骨段的近远中进行垂直骨切开。术中特别注意保护好舌侧粘骨膜。截骨完成后修整骨断面,将骨块移动至预定位置,行坚强内固定。处理术区缝合伤口。术中需行颌间结扎维持咬合关系。不含取骨术､拔牙术。</t>
  </si>
  <si>
    <t>HHG83312</t>
  </si>
  <si>
    <t>下颌前部根尖下截骨术</t>
  </si>
  <si>
    <t>经下颌双侧第二前磨牙间前庭沟处入路,切开黏膜､肌层至骨面,用骨膜剥离器分离至下颌下缘之上,小心分离并显露出自颏孔的颏神经束,妥为保护。按设计线于下颌牙根尖下约5毫米平面,用微型骨锯或骨钻作第一前磨牙间的水平向骨切开线直达舌侧相应骨板。在完成水平骨切开后,仔细由骨面剥离第一前磨牙区粘骨膜。如需后退前颌骨块,则在拔除第一前磨牙后,分别在第一前磨牙近中和远中作两条垂直骨切开线,两条垂直骨切开线之间的距离就是前颌骨块需要后退的距离,如果不需后退前颌骨块,则用微型骨锯或骨钻分别由已拔除的第一前磨牙区牙槽嵴顶部,向下垂直切开牙槽骨,垂直骨切开线与水平骨切开线相交。慎勿伤及尖牙､第二前磨牙的牙周膜及舌侧粘骨膜,在未拔除第一前磨牙的病例更应特别注意。如需下降前颌牙骨段,则在第一条水平截骨线下方再作第二条水平截骨线,两条水平骨切开线之间的距离就是前颌骨块需要下降的高度。修整骨断面,将前颌骨块移动至预定位置,行坚强内固定。处理术区缝合伤口。术中需行颌间结扎维持咬合关系。不含取骨术､拔牙术。</t>
  </si>
  <si>
    <t>HHG83320</t>
  </si>
  <si>
    <t>口内入路下颌升支垂直截骨术</t>
  </si>
  <si>
    <t>沿下颌升支前缘及外斜线切开黏膜达骨面,骨膜下分离并显露下颌支前缘､外侧面､乙状切迹､喙突及髁突颈下部。下颌支内侧的软组织不作剥离。用微型摆动骨锯经下颌支外侧骨面,上起乙状切迹､下达下颌角前切迹全层切开下颌支骨质。用骨膜分离器将续连髁突的近心骨段撬引向外侧,使之重叠贴附于续连牙列的远心骨段下颌支部的颊侧骨面。修整骨断面,远心骨段移动至预定位置后将近心骨段悬吊固定。术中注意保护下牙槽神经血管束､面神经､面动静脉。处理术区,缝合伤口。手术需使用微动力系统,术中需行颌间结扎维持咬合关系。</t>
  </si>
  <si>
    <t>HHG83319</t>
  </si>
  <si>
    <t>口内入路下颌升支矢状劈开颌骨畸形矫正术</t>
  </si>
  <si>
    <t>经口内下颌升支前缘及外斜线区黏膜切口骨膜下翻瓣,显露下颌支前缘､内外侧面部分､下颌骨体颊侧。在下颌小舌之上方水平用骨锯或钻作水平骨切开线,切开升支内侧皮质骨,切开线后界止于下颌神经沟前端经升支前缘向下延伸,沿外斜线至下颌第二磨牙相应颊侧骨外板,再转向下形成垂直骨切开线直达下颌下缘偏内侧。全线切开单层皮质骨,用专用骨刀及劈开器将近远心骨段完全分开。术中要保护下牙槽神经血管束､面神经和面动静脉。修整骨断面,去除阻挡骨段移位就位的骨质,骨段进行坚强内固定。处理术区,缝合伤口。手术需使用微动力系统,术中需行颌间结扎维持咬合关系。</t>
  </si>
  <si>
    <t>HHG83308</t>
  </si>
  <si>
    <t>口外入路下颌升支垂直截骨术</t>
  </si>
  <si>
    <t>控制性降压麻醉,切口,骨膜下剥离和暴露喙突根部,升支外侧面,截骨上至乙状切迹,下至角前切迹,后退远心骨段,固定,冲洗缝合伤口。</t>
  </si>
  <si>
    <t>HHZ41701</t>
  </si>
  <si>
    <t>正颌外科手术设计</t>
  </si>
  <si>
    <t>指人工对X线头影测量,定点连线,数据分析,剪纸外科分析,作出诊断,模拟手术与方案设计。</t>
  </si>
  <si>
    <t>HHZ41702</t>
  </si>
  <si>
    <t>正颌外科手术数字化设计与预测</t>
  </si>
  <si>
    <t>指X线影像输入,定点测量,软件数据分析,作出诊断,数据输出,模拟手术效果,提供方案设计。图文报告。</t>
  </si>
  <si>
    <t>HHZ41704</t>
  </si>
  <si>
    <t>模型外科设计</t>
  </si>
  <si>
    <t>指为正颌手术需要的模型外科设计。含面弓转移､模型上合架､模型画线､测量､切割､模拟手术拼对等操作。不含印模与石膏模型制备。</t>
  </si>
  <si>
    <t>颌架,模型蜡</t>
  </si>
  <si>
    <t>HHZ60701</t>
  </si>
  <si>
    <t>钛重建板弯制复制口内咬合关系</t>
  </si>
  <si>
    <t>指下颌骨手术截骨前,人工弯制钛重建板,使它和下颌骨表面紧密贴附,维持口内咬合关系,以便骨修复时利用重建板恢复咬合关系。</t>
  </si>
  <si>
    <t>牙弓夹板</t>
  </si>
  <si>
    <t>内固定材料,特殊缝线</t>
  </si>
  <si>
    <t>HHZ41703</t>
  </si>
  <si>
    <t>颌面缺损重建手术设计</t>
  </si>
  <si>
    <t>指数字化影像数据输入软件,计算机图像重建缺损与畸形,提供模拟手术,数据分析,提供手术方案。图文报告。</t>
  </si>
  <si>
    <t>HHZ24708</t>
  </si>
  <si>
    <t>颌面头骨模型制作</t>
  </si>
  <si>
    <t>指数字化影像数据输入软件,计算机图像重建,数据输出,快速成型机加工制作头骨模型。图文报告。</t>
  </si>
  <si>
    <t>HHZ24709</t>
  </si>
  <si>
    <t>牙槽突模型测绘</t>
  </si>
  <si>
    <t>局部浸润或区域阻滞麻醉,用测量针沿纵轴测量缺牙区牙槽突唇(颊)侧和舌(腭)侧黏膜的厚度,制备相应缺牙区牙槽突可卸代型,在可卸代型截面根据黏膜厚度描绘牙槽突形态,用电磨头按照黏膜厚度,将石膏模型对应点的石膏磨除,并连线,制备成牙槽突石膏模型。</t>
  </si>
  <si>
    <t>石膏</t>
  </si>
  <si>
    <t>压膜,导板</t>
  </si>
  <si>
    <t>HHG83307</t>
  </si>
  <si>
    <t>下颌升支矢状劈开截骨术</t>
  </si>
  <si>
    <t>消毒铺巾,设计切口,骨膜下剥离和暴露升支内侧面准备做升支内侧水平骨切口的部位,剥离升支前缘的骨面,和第一､二磨牙颊侧面至下颌体部下缘,做水平,矢状和垂直骨切开,劈开近远心骨段,佩戴咬合导板,近远心骨段的骨间固定,冲洗缝合伤口。</t>
  </si>
  <si>
    <t>HHG58301</t>
  </si>
  <si>
    <t>下颌升支异型截骨术</t>
  </si>
  <si>
    <t>可选用口内或口外手术进路。口外经颌下切口,分层切开,显露下颌升支外侧面,口内经路沿下颌升支前缘及外斜线切开黏膜达骨面,骨膜下分离并显露下颌支前缘､外侧面､乙状切迹､喙突及髁突颈下部。下颌支内侧的软组织可不作剥离。按照设计用微型骨锯在下颌支外侧骨面作L或C形截骨,全层切开下颌支骨质。近远心骨段完全分离后修整骨断面,将远心骨段移动至预定位置,行坚强内固定。如需要植骨同期植骨固定。术中注意保护并妥善处理下牙槽神经血管束､面神经､面动静脉。处理术区,缝合伤口。手术需使用微动力系统,术中需行颌间结扎维持咬合关系。不含取骨术。</t>
  </si>
  <si>
    <t>HHK83306</t>
  </si>
  <si>
    <t>颏部截骨前徙舌骨悬吊术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</si>
  <si>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然后将移动后的骨块用钛板固定。特别注意防止颏部及口底软组织损伤,以免口底过度肿胀引起上呼吸道梗阻,同时注意勿使附着于颏部的肌肉和骨膜牵拉骨段回位。然后分离显露舌骨,切断部分舌骨下肌群,以阔筋膜或金属结扎丝将舌骨悬吊至颏部并固定。修整外形,处理术区,缝合伤口。手术需使用微动力系统。不含阔筋膜切取术。</t>
  </si>
  <si>
    <t>结扎丝,引流装置</t>
  </si>
  <si>
    <t>HHK83305</t>
  </si>
  <si>
    <t>阶梯式颏成形术</t>
  </si>
  <si>
    <t>消毒铺巾,局部麻醉,在双侧下颌第一双尖牙口腔前庭黏膜切开,骨膜下剥离,暴露设计截骨部位。标记截骨线:双侧颏孔下方5毫米,下颌下缘上约10-15毫米,用裂钻或矢状锯､来复锯或摆动据完成阶梯式及其它截骨,移动颏部骨断至适当位置,应用坚固内固定术进行固定,缝合,加压包扎。</t>
  </si>
  <si>
    <t>HHK58301</t>
  </si>
  <si>
    <t>颏部截骨前徙舌骨下肌群切断术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</si>
  <si>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然后将移动后的骨块用钛板固定。同时做舌骨下肌群切断术。</t>
  </si>
  <si>
    <t>HHK83303</t>
  </si>
  <si>
    <t>颏水平截骨植骨成形术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</si>
  <si>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移植骨置于骨间隙内,然后将移动后的骨块及移植骨用钛板固定。特别注意防止颏部及口底软组织损伤,以免口底过度肿胀引起上呼吸道梗阻,同时注意勿使附着于颏部的肌肉和骨膜牵拉骨段回位。进一步修整外形,处理术区,缝合伤口。手术需使用微动力系统。不含取骨术。</t>
  </si>
  <si>
    <t>HHK83302</t>
  </si>
  <si>
    <t>水平截骨自体(人工)骨移植颏成形术</t>
  </si>
  <si>
    <t>消毒铺巾,局部麻醉,在双侧下颌第一双尖牙口腔前庭黏膜切开,骨膜下剥离,暴露设计截骨部位。标记截骨线:双侧颏孔下方5毫米,下颌下缘上约10-15毫米,用裂钻或矢状锯､来复锯或摆动据完成截骨,移动颏部骨断至适当位置,应用自体骨或人工骨移植充填骨间隙,应用坚固内固定术进行固定,缝合,加压包扎。</t>
  </si>
  <si>
    <t>HHE62303</t>
  </si>
  <si>
    <t>颌骨增高术</t>
  </si>
  <si>
    <t>应用自体或生物材料进行牙槽骨或颌骨增高。</t>
  </si>
  <si>
    <t>止血材料，充填材料，特殊缝线</t>
  </si>
  <si>
    <t>HHG89302</t>
  </si>
  <si>
    <t>下颌骨缺损网托加松质骨移植术</t>
  </si>
  <si>
    <t>指下颌骨缺损以钛网加松质骨修复其连续性,含颌间固定,植骨床制备和固定。手术需使用微动力系统。不含供骨区手术､计算机辅助设计､颌骨模型制备､口外重建板预成型。</t>
  </si>
  <si>
    <t>骨缺损大于3厘米,每增加1厘米加收不超过20%</t>
  </si>
  <si>
    <t>HHK60301</t>
  </si>
  <si>
    <t>颏部及下颌外斜嵴取骨术</t>
  </si>
  <si>
    <t>局部麻醉,切开黏膜,显露取骨区,使用外科专用骨锯或骨钻,避开周围牙根以及下牙槽神经,切取下颌骨外侧骨板,明胶海绵骨床止血,缝合伤口。</t>
  </si>
  <si>
    <t>充填材料,特殊缝线</t>
  </si>
  <si>
    <t>HHG60301</t>
  </si>
  <si>
    <t>下颌骨外板切取术</t>
  </si>
  <si>
    <t>消毒铺巾,局部麻醉,切开口内黏膜,骨膜下剥离显露下颌骨颊侧骨质,后至升支后缘,上至咬合平面,下至下颌骨下缘,前至颏孔区。在颊侧骨质区做水平,矢状和垂直截骨线,用骨凿劈开,取下下颌骨外板,保护下牙槽神经。彻底止血。冲洗缝合。</t>
  </si>
  <si>
    <t>HHS89303</t>
  </si>
  <si>
    <t>缺牙区游离骨移植术</t>
  </si>
  <si>
    <t>局部麻醉,切开黏膜､翻瓣,显露牙槽突,以微动力系统平整植骨床,去除纤维组织,将取自体骨块用长螺钉固定于缺牙区牙槽突,用外置法或"三明治"夹层法,骨块周围充填颗粒状植骨材料(自体骨和/或骨代用品),表面可覆盖生物屏障膜,松解软组织瓣,严密无张力缝合关闭伤口。不含取骨术。</t>
  </si>
  <si>
    <t>人工骨,屏障膜,内固定材料,特殊缝线</t>
  </si>
  <si>
    <t>每牙</t>
  </si>
  <si>
    <t>不得在口腔种植中收取</t>
  </si>
  <si>
    <t>HHC73401</t>
  </si>
  <si>
    <t>颌面骨骨纤维异常增殖症病变铲除术</t>
  </si>
  <si>
    <t>在上颌骨颧骨一般从口内前庭沟切开,从骨膜下分离至病变区,拉钩牵开暴露手术区,骨刀､电磨头去除病变骨质,下颌骨根据不同情况可以从口内前庭沟或颌下逐层进入,暴露手术区,去除病变骨质。伤口处理。手术需使用微型骨钻､骨锯去除增生骨质。如果进入上颌窦手术不含上颌窦根治术。</t>
  </si>
  <si>
    <t>HHG83318</t>
  </si>
  <si>
    <t>口内入路下颌骨不对称畸形材料衬垫矫正术</t>
  </si>
  <si>
    <t>指在麻醉下设计,切开翻瓣,显露下颌骨颊侧,材料塑形,衬垫植入并固定。需使用微动力系统。</t>
  </si>
  <si>
    <t>HHK83304</t>
  </si>
  <si>
    <t>颏部衬垫术</t>
  </si>
  <si>
    <t>经下颌前庭沟切口入路,骨膜下翻瓣分离显露颏部骨质,注意保护颏神经血管束。按术前设计将植入材料塑形､固定。进一步修整外形,处理术区,缝合伤口。手术需使用微动力系统。</t>
  </si>
  <si>
    <t>内固定材料,充填材料,特殊缝线,止血材料</t>
  </si>
  <si>
    <t>HHF83302</t>
  </si>
  <si>
    <t>上颌结节成形术</t>
  </si>
  <si>
    <t>麻醉,切开黏骨膜,翻瓣,骨凿去骨,修整骨形态。不含取皮术。</t>
  </si>
  <si>
    <t>HHE71305</t>
  </si>
  <si>
    <t>颌骨骨折外固定术</t>
  </si>
  <si>
    <t>指颌骨骨折临时采用颌骨悬吊或支架固定的方法。</t>
  </si>
  <si>
    <t>结扎丝,外固定材料</t>
  </si>
  <si>
    <t>HHG71301</t>
  </si>
  <si>
    <t>口外入路下颌骨骨折内固定术</t>
  </si>
  <si>
    <t>经口外入路分层切开显露骨折区域,清除骨痂,将骨折复位并行颌间牵引固定保持咬合关系,骨折行坚强内固定。手术需使用微动力系统。</t>
  </si>
  <si>
    <t>HHF70302</t>
  </si>
  <si>
    <t>上颌骨雷弗特Ⅰ型骨折切开复位内固定术</t>
  </si>
  <si>
    <t>经口内前庭沟入路,切开显露上颌骨前壁､颧牙槽嵴区域,行颌间结扎维持咬合关系,骨折复位作坚强内固定。需使用微动力系统。</t>
  </si>
  <si>
    <t>牙弓夹板,结扎丝,引流装置</t>
  </si>
  <si>
    <t>上颌矢状骨折固定加收不超过20%</t>
  </si>
  <si>
    <t>HHG70302</t>
  </si>
  <si>
    <t>口内入路下颌骨骨折切开复位内固定术</t>
  </si>
  <si>
    <t>经口内前庭沟入路切开局部软组织,显露骨折,清除骨痂,将骨折复位并行颌间牵引固定保持咬合关系,骨折行坚强内固定。手术需使用微动力系统。</t>
  </si>
  <si>
    <t>HHF83313</t>
  </si>
  <si>
    <t>上颌骨陈旧性骨折截骨整复术</t>
  </si>
  <si>
    <t>分别经冠状切口､鼻根皮肤切口､下睑缘切口及口内入路显露骨折,专用器械再复位,或用锯､钻作雷弗特(LeFort)截骨加分块截骨,修整骨块,待其复位后行颌间结扎恢复咬合关系,骨折复位后作坚强内固定。需使用微动力系统。</t>
  </si>
  <si>
    <t>HHG70301</t>
  </si>
  <si>
    <t>下颌骨陈旧性骨折截骨再复位固定术</t>
  </si>
  <si>
    <t>经口内或口外入路分层切开显露骨折错位愈合部位,用微型骨锯将其截开,修整截骨断面,行颌间固定恢复咬合关系后,将截骨区域重新坚强固定。手术需使用微动力系统。</t>
  </si>
  <si>
    <t>HHF70301</t>
  </si>
  <si>
    <t>上颌骨骨折截骨复位内固定术</t>
  </si>
  <si>
    <t>消毒铺巾,设计口内黏膜切口,显露上颌骨各个壁和上颌突等,将骨折部位暴露清楚,应用牙钻和锯将骨质截断,复位,应用小钛板进行坚固内固定。彻底止血,冲洗,缝合,包扎。</t>
  </si>
  <si>
    <t>引流装置,冲洗</t>
  </si>
  <si>
    <t>HHF70303</t>
  </si>
  <si>
    <t>上颌骨雷弗特Ⅱ型/Ⅲ型骨折切开复位内固定术</t>
  </si>
  <si>
    <t>分别经冠状切口､鼻根皮肤切口､下睑缘切口及口内入路显露骨折,行颌间结扎维持咬合关系,骨折复位作坚强内固定。需使用微动力系统。</t>
  </si>
  <si>
    <t>HHA70301</t>
  </si>
  <si>
    <t>全面部骨折手术复位内固定术</t>
  </si>
  <si>
    <t>指涉及鼻眶､颧眶､颧骨颧弓､上下颌骨等全面部新鲜(非陈旧性)骨折的整复。经冠状切口､鼻根部､口内､颌下､睑缘多部位联合切口分别切开翻瓣,显露骨折区域,并保护面部血管神经,颌间结扎保持咬合关系,按先后顺序依次作复位､内固定,颅骨眶底缺损者还需同期修复,重建面部轮廓和咬合关系,处理术区,缝合伤口。需使用微动力系统。不含取骨植骨术､计算机辅助重建设计､头模制备､模型外科､眼耳鼻整复(容)术。</t>
  </si>
  <si>
    <t>HHA83306</t>
  </si>
  <si>
    <t>全面部陈旧性复杂骨折畸形整复术</t>
  </si>
  <si>
    <t>指涉及鼻､眶､颧骨､上下颌骨等全面部陈旧骨折的整复。经冠状切口､口内､颌下､睑缘多部位联合切口分别切开翻瓣,显露骨折区域,保护面部血管神经,截开畸形愈合的骨折区,处理骨断面,颌间结扎保持咬合关系,按先后顺序作复位､内固定,重建面部轮廓和咬合关系,处理术区,缝合伤口。需使用微动力系统。不含取骨植骨术､计算机辅助重建设计､头模制备､模型外科､眼耳鼻整复(容)术。</t>
  </si>
  <si>
    <t>HHF83304</t>
  </si>
  <si>
    <t>上颌雷弗特Ⅰ型截骨术</t>
  </si>
  <si>
    <t>经上颌前庭沟入路,切开并于骨膜下翻瓣显露上颌骨前部区域､颧牙槽嵴,潜行分离直至翼上颌联结,剥离鼻底黏膜,保护眶下神经,依次切开上颌窦前壁､内侧壁､后外侧壁,保护颌内动脉,离断翼上颌联结和鼻中隔,用专用上颌骨复位钳将上颌骨折下并松解,修整骨断面。骨段移动至预定位置后,分别在双侧梨状孔外侧和颧牙槽嵴部作坚强内固定。处理术区,缝合伤口。手术需使用微动力系统,术中需行颌间结扎维持咬合关系。</t>
  </si>
  <si>
    <t>HHF83305</t>
  </si>
  <si>
    <t>上颌雷弗特Ⅰ型加分块截骨术</t>
  </si>
  <si>
    <t>经上颌前庭沟入路,切开并于骨膜下翻瓣显露上颌骨前部区域､颧牙槽嵴,潜行分离直至翼上颌联结,剥离鼻底黏膜,保护眶下神经,依次切开上颌窦前壁､内侧壁､后外侧壁,保护颌内动脉,用专用上颌骨复位钳将上颌骨折下并松解,按照手术设计将上颌骨切割分块,修整骨断面。骨段移动至预定位置后,分别在双侧梨状孔外侧､颧牙槽嵴部必要时在分块区作坚强内固定。根据需要在骨缺损去植骨。处理术区,缝合伤口。手术需使用微动力系统,术中需行颌间结扎维持咬合关系。不含取骨术。</t>
  </si>
  <si>
    <t>止血材料,内固定材料,牵张器,特殊缝线</t>
  </si>
  <si>
    <t>HHJ70302</t>
  </si>
  <si>
    <t>经耳屏前入路分层切开显露髁突骨折区域,注意保护面神经。行颌间固定恢复咬合关系后将骨折复位,作钛板钉坚强内固定。需使用微动力系统。不含内镜辅助口内入路内固定。</t>
  </si>
  <si>
    <t>HHJ70301</t>
  </si>
  <si>
    <t>髁突陈旧性骨折复位内固定术</t>
  </si>
  <si>
    <t>经耳屏前或颌下入路分层切开显露髁突骨折区域,注意保护面神经。行颌间牵引维持咬合关系,在错位愈合部位截开髁状突或作升支垂直截骨,修整骨断面,将髁状突位置调整后再行坚强内固定。处理术区,缝合伤口。</t>
  </si>
  <si>
    <t>内固定材料,功能丝,特殊缝线,止血材料</t>
  </si>
  <si>
    <t>HHJ73303</t>
  </si>
  <si>
    <t>髁突陈旧性骨折髁状突摘除术</t>
  </si>
  <si>
    <t>经耳屏前入路分层切开显露髁突骨折区域,注意保护面神经。行颌间牵引维持咬合关系,将异常的髁状突摘除,修整髁突头,处理术区,缝合伤口。需使用微动力系统。</t>
  </si>
  <si>
    <t>HHJ73304</t>
  </si>
  <si>
    <t>髁突粉碎性骨折骨折片摘除术</t>
  </si>
  <si>
    <t>经耳屏前入路分层切开显露髁突骨折区域,注意保护面神经。行颌间牵引维持咬合关系,将无法固定的髁状突碎骨片摘除,修整髁突头,处理术区,缝合伤口。</t>
  </si>
  <si>
    <t>HHD70304</t>
  </si>
  <si>
    <t>颞部入路颧弓骨折复位术</t>
  </si>
  <si>
    <t>局麻下经颞部切口切开头皮翻瓣,在正确的层次将颧弓复位专用器械伸入达颧弓骨折区域深面,保护好面神经,按照复位方向用恰当的力量抬起塌陷颧弓,使骨折复位,恢复颧弓高度,检查颧弓高度恢复后缝合伤口。</t>
  </si>
  <si>
    <t>结扎丝,引流装置,注射器</t>
  </si>
  <si>
    <t>HHD70309</t>
  </si>
  <si>
    <t>颞部入路颧弓骨折复位内固定术</t>
  </si>
  <si>
    <t>辅助局部浸润麻醉后,经颞部切口切开翻瓣,妥善处理颞部血管,保护好面神经,显露颧骨颧弓骨折区域,依次作骨折复位､内固定,软组织悬吊缝合,重建面部轮廓,处理术区,放置引流,缝合伤口。内固定需使用微动力系统。</t>
  </si>
  <si>
    <t>HHD70310</t>
  </si>
  <si>
    <t>口内入路颧弓骨折复位术</t>
  </si>
  <si>
    <t>局麻下经口内上颌前庭沟切口切开粘骨膜,在骨膜下翻瓣剥离经颧牙槽嵴颧骨体达颧弓区域,循骨膜下间隙将颧弓复位专用器械伸入达颧弓骨折区域深面,按照复位方向用恰当的力量抬起塌陷颧弓,使骨折复位,恢复颧弓高度,检查颧弓高度恢复后缝合伤口。</t>
  </si>
  <si>
    <t>HHD70305</t>
  </si>
  <si>
    <t>齿钩牵拉颧弓骨折复位术-口外法</t>
  </si>
  <si>
    <t>局麻下避开面神经走行区域在颧弓骨折区域将颧弓复位专用齿钩刺入达颧弓深面,按照复位方向用恰当的力量拉起塌陷颧弓,使骨折准确复位,恢复颧弓高度,必要时缝合皮肤伤口。</t>
  </si>
  <si>
    <t>HHD70308</t>
  </si>
  <si>
    <t>颧骨颧弓骨折复位内固定术</t>
  </si>
  <si>
    <t>经冠状切口､睑缘多部位联合切口分别切开翻瓣,显露骨折区域,并保护面部血管神经,松解骨折块并作复位,分别固定颧额缝､颧上颌缝､眶下､颧弓,行眶底探查并作必要的修复。处理术区,缝合伤口。内固定需使用微动力系统。不含取骨术。</t>
  </si>
  <si>
    <t>HHD71301</t>
  </si>
  <si>
    <t>根据具体条件进行骨内固定,含钢丝结扎或小型或微型钛板坚固内固定。</t>
  </si>
  <si>
    <t>HHD61304</t>
  </si>
  <si>
    <t>口内入路人工材料植入颧骨充填术</t>
  </si>
  <si>
    <t>消毒铺巾,设计口内切口,局部麻醉后,切开,骨膜下剥离显露颧骨,复位嵌入的软组织,人工骨修复塌陷处,钛钉钛板或钢丝内固定,缝合切口,留置引流。</t>
  </si>
  <si>
    <t>HHD70307</t>
  </si>
  <si>
    <t>颧骨陈旧性骨折截骨复位固定术</t>
  </si>
  <si>
    <t>辅助局部浸润麻醉后,经颞部切口联合口内切口入路,切开翻瓣,妥善处理颞部血管,保护好面神经､眶下神经,显露颧骨骨折区域,应用微动力系统将已畸形愈合的骨块切割､松解,使其能移位､拼对､连接并作塑形､修整,用钛板钛钉将骨块复位固定,修整骨块使其无锐的边缘,将软组织复位检查面部双侧对称性。处理术区,完善止血,放置引流,缝合伤口。手术需使用微动力系统。含眶底探查。不含眶底重建､计算机辅助设计､颌骨模型制备､口外重建板预成型。</t>
  </si>
  <si>
    <t>HHD83302</t>
  </si>
  <si>
    <t>颧骨陈旧性骨折植骨矫治术</t>
  </si>
  <si>
    <t>用微动力系统将畸形的颧骨磨改修整,用植骨材料或生物材料矫正畸形。含自体植骨､固定。不含取骨术。</t>
  </si>
  <si>
    <t>HHD70306</t>
  </si>
  <si>
    <t>颧骨骨折复位内固定术</t>
  </si>
  <si>
    <t>消毒铺巾,设计口内黏膜切口,局部麻醉后,切开,自骨膜下剥离显露颧骨颧弓,复位嵌入的软组织,将骨折复位,钛钉钛板内固定,缝合骨膜及切口,留置引流。</t>
  </si>
  <si>
    <t>HHD61303</t>
  </si>
  <si>
    <t>颧骨过低衬垫成形术</t>
  </si>
  <si>
    <t>经上颌前庭沟入路,切开并于骨膜下翻瓣显露上颌窦前壁､颧牙槽嵴,并向上分离显露颧骨体及颧弓前份。置入专用拉钩保护软组织､暴露手术区,将拟植入的材料塑形并反复调整形态与位置,最后植入并固定,处理术区,伤口关闭。手术需使用微动力系统。不含取骨术。</t>
  </si>
  <si>
    <t>HHD82301</t>
  </si>
  <si>
    <t>颧骨截骨自体骨移植增宽术</t>
  </si>
  <si>
    <t>消毒铺巾,口内上颌黏膜设计切口,骨膜下剥离显露上颌骨前壁,颧骨和部分颧弓,保护眶下神经。用裂钻或来复锯将颧骨于上颌骨和额部连接截断,将颧骨和颧弓向前和外侧抬起,骨间隙应用自体骨质充填,小钛板进行坚固内固定。彻底止血,观察左右是否对称,冲洗,放置引流,缝合,包扎。</t>
  </si>
  <si>
    <t>HHC70301</t>
  </si>
  <si>
    <t>颧骨上颌骨骨折切开复位内固定术</t>
  </si>
  <si>
    <t>经冠状､睑缘及口内切口入路,分别切开翻瓣,显露骨折区域,并保护面部血管神经,松解骨折块并作复位,用牙弓夹板或颌间牵引钉作颌间结扎保持咬合关系,复位骨块并作内固定。行眶底探查并作必要的修复。处理术区,缝合伤口。内固定需使用微动力系统。不含取骨术､计算机辅助设计､颌骨模型制备､口外重建板预成型。</t>
  </si>
  <si>
    <t>HHD81303</t>
  </si>
  <si>
    <t>颧骨凿低术</t>
  </si>
  <si>
    <t>口内上颌黏膜设计切口,骨膜下剥离显露上颌骨前壁,颧骨和部分颧弓,保护眶下神经。用骨凿将颧骨结节等高处凿除,彻底止血,观察左右是否对称,冲洗,放置引流,缝合,包扎。</t>
  </si>
  <si>
    <t>HHD61302</t>
  </si>
  <si>
    <t>下睑入路人工材料植入颧骨充填术</t>
  </si>
  <si>
    <t>消毒铺巾,额颞部和下眼睑设计切口或可附加口内切口,骨膜下剥离显露上颌骨前壁,颧骨和部分颧弓,保护眶下神经。采取羟基磷灰石等人工骨质帖附或嵌入植入颧骨表面,增高颧骨颧弓等处,用钛板,钛钉或可吸收材料进行固定,彻底止血,观察左右是否对称,冲洗,放置引流,缝合,包扎。不含自体骨质的采取。</t>
  </si>
  <si>
    <t>HHD70301</t>
  </si>
  <si>
    <t>指鼻眶筛区线性骨折的治疗。辅助局部浸润麻醉后,经鼻根部切口入路,切开翻瓣,显露探查鼻眶筛区骨折区域､内眦韧带附丽､眶内侧壁,保护泪囊和鼻泪管系统,先将中央骨段复位内固定,再根据情况作内眦韧带的再附丽。处理术区,完善止血,放置引流,缝合伤口。手术需使用微动力系统。不含鼻泪管系统修复重建､计算机辅助设计､颌骨模型制备､口外重建板预成型。</t>
  </si>
  <si>
    <t>双侧加收不超过60%</t>
  </si>
  <si>
    <t>HHD70302</t>
  </si>
  <si>
    <t>MarkowitzⅡ类鼻眶筛骨折复位内固定术</t>
  </si>
  <si>
    <t>指鼻眶筛区粉碎性骨折不伴骨缺损的治疗。辅助局部浸润麻醉后,经鼻根部切口入路,切开翻瓣,显露探查鼻眶筛区骨折区域､内眦韧带附丽,眶内侧壁,保护泪囊和鼻泪管系统,先将中央骨段复位内固定,再作内眦韧带的再附丽(用丝线或医用金属结扎丝缝扎内眦韧带断端,将线(丝)另一端固定于重建后的眶内侧中央骨段上,调整线(丝)的松紧度以复位移位的内眦韧带)。必要时探查眶内侧壁。处理术区,完善止血,放置引流,缝合伤口。手术需使用微动力系统。不含鼻泪管系统修复重建､计算机辅助设计､颌骨模型制备､口外重建板预成型。</t>
  </si>
  <si>
    <t>HHD70303</t>
  </si>
  <si>
    <t>MarkowitzⅢ类鼻眶筛骨折复位内固定术</t>
  </si>
  <si>
    <t>指鼻眶筛区粉碎性骨折伴骨缺损､内眦韧带移位的治疗。辅助局部浸润麻醉后,经鼻根部切口入路,切开翻瓣,显露鼻眶筛区骨折区域,保护泪囊和鼻泪管系统,解剖分离出内眦韧带断端,探查眶内侧壁,先行眶内侧壁及中央骨段植骨重建,修整固定植骨块,再用丝线或医用金属结扎丝缝扎内眦韧带断端,将线(丝)另一端固定于重建后的眶内侧中央骨段上,调整线(丝)的松紧度以复位移位的内眦韧带。处理术区,完善止血,放置引流,缝合伤口。手术需使用微动力系统。不含取骨术､鼻泪管系统修复重建､计算机辅助设计､颌骨模型制备､口外重建板预成型。</t>
  </si>
  <si>
    <t>HHB73301</t>
  </si>
  <si>
    <t>口腔颌面软组织浅表创伤清创术</t>
  </si>
  <si>
    <t>指涉及一个解剖区域的浅表软组织损伤,无骨折,神经及导管损伤。辅助局部麻醉下用过氧化氢液及生理冲洗液(必要时还需加用合适药物)反复冲洗伤口,清除异物,完善止血,缝合伤口。</t>
  </si>
  <si>
    <t>HHB73302</t>
  </si>
  <si>
    <t>颌面部软组织挫裂伤清创缝合术</t>
  </si>
  <si>
    <t>指涉及两个解剖部位的软组织不规则伤。未通口内和窦腔。辅助局部麻醉下用过氧化氢液及生理冲洗液(必要时还需加用合适药物)反复冲洗伤口,清除异物,完善止血,缝合伤口。不含面神经损伤修复､腮腺导管损伤修复､颌骨骨折处理。</t>
  </si>
  <si>
    <t>HHB73303</t>
  </si>
  <si>
    <t>颌面部严重软组织挫裂伤清创缝合术</t>
  </si>
  <si>
    <t>指涉及三个解剖区的软组织挫裂伤,与口内相通,未涉及眼､鼻,无组织缺损,可伴有骨折,导管断裂,面神经分支损伤。行软组织的清创缝合术。不含面神经损伤修复､腮腺导管修复､颌骨骨折处理。</t>
  </si>
  <si>
    <t>HHB89301</t>
  </si>
  <si>
    <t>颌面创伤性软组织缺损局部组织瓣修复术</t>
  </si>
  <si>
    <t>软组织清创后,面部组织缺损用局部组织瓣转移､滑行､易位修复。不含面神经损伤修复､腮腺导管修复､颌骨骨折处理。</t>
  </si>
  <si>
    <t>HHB89302</t>
  </si>
  <si>
    <t>口腔颌面部软组织缺损带蒂皮瓣修复术</t>
  </si>
  <si>
    <t>含皮瓣转移､就位与修整,缺损区修复与成形。不含远位肌皮瓣修复术。</t>
  </si>
  <si>
    <t>HHP83301</t>
  </si>
  <si>
    <t>颊部洞穿性损伤修复术</t>
  </si>
  <si>
    <t>消毒铺巾,处理缺损,形成创面,设计皮瓣,按设计切取皮瓣,游离转移至面部,必要时显微镜下吻合血管,分别缝合皮肤面和黏膜面缝合皮瓣,供区直接缝合。留置引流。不含自体皮片移植。</t>
  </si>
  <si>
    <t>HHB89304</t>
  </si>
  <si>
    <t>口腔颌面部软组织缺损游离皮瓣移植修复术</t>
  </si>
  <si>
    <t>指舌､颊､腭､口底软组织缺损的修复。含受床准备,血管准备,血管化皮瓣的转移就位,皮瓣血管准备,吻合血管,缺损修复成形,洞穿缺损植皮。不含带血管游离皮瓣切取。</t>
  </si>
  <si>
    <t>HHA73304</t>
  </si>
  <si>
    <t>颌面小肿物切除整形术</t>
  </si>
  <si>
    <t>小是指10-20毫米范围的肿瘤､肿物等,需要做整形缝合,肿物位于皮下或皮肤内。设计切口,切除肿物后拉拢缝合伤口,颌面部痣､疣､癍､皮脂腺囊肿､血管瘤､脂肪瘤､纤维瘤等切除。不含解剖面神经。</t>
  </si>
  <si>
    <t>HHN73303</t>
  </si>
  <si>
    <t>唇部肿物局部切除术</t>
  </si>
  <si>
    <t>局麻,局部肿物切除,缝合伤口。不含淋巴结清扫､局部修复。</t>
  </si>
  <si>
    <t>HHP73303</t>
  </si>
  <si>
    <t>口外入路颊部肿物切除术</t>
  </si>
  <si>
    <t>设计颊部切口,在颊部恶性肿物外扩大切除,拉拢缝合和邻位皮瓣的转移修复。不含远位瓣切取､面神经探查术､淋巴清扫术。</t>
  </si>
  <si>
    <t>HHQ73401</t>
  </si>
  <si>
    <t>舌肿物切除术</t>
  </si>
  <si>
    <t>指舌尖､舌体､舌根的良性肿瘤,完整切除,创面拉拢缝合。</t>
  </si>
  <si>
    <t>HHM73303</t>
  </si>
  <si>
    <t>口底粘液囊肿摘除术</t>
  </si>
  <si>
    <t>麻醉下口底囊肿周围切开,剥离囊肿,完整摘除囊肿后缝合伤口。不含舌下腺摘除术。</t>
  </si>
  <si>
    <t>HHM73401</t>
  </si>
  <si>
    <t>口内入路口底皮样囊肿摘除术</t>
  </si>
  <si>
    <t>口内从舌颌沟弧形切口或者舌腹正中纵形切口,入路切开口底黏膜,剥离口底及部分舌肌,暴露囊肿并且摘除,止血,处理创面,放入引流条,缝合伤口。</t>
  </si>
  <si>
    <t>HHM73304</t>
  </si>
  <si>
    <t>口外入路口底皮样囊肿摘除术</t>
  </si>
  <si>
    <t>经颏下或颌下切口,切开皮肤､皮下､口底肌肉,结扎相关血管,暴露囊肿并摘除。</t>
  </si>
  <si>
    <t>HHH73301</t>
  </si>
  <si>
    <t>颞部肿物切除术</t>
  </si>
  <si>
    <t>消毒铺巾,设计切口,含肿物切除及邻位瓣转移修复,植皮修复。止血,冲洗,缝合,包扎。不含远位瓣切取､取皮术。</t>
  </si>
  <si>
    <t>HHR73301</t>
  </si>
  <si>
    <t>腭部良性肿物切除术</t>
  </si>
  <si>
    <t>指良性肿物局部切除,无洞穿缺损,缺损打包或植皮修复。不含取皮术､淋巴结清扫。</t>
  </si>
  <si>
    <t>人工皮,补片,止血材料,特殊缝线</t>
  </si>
  <si>
    <t>HHM73305</t>
  </si>
  <si>
    <t>口内外联合入路口底皮样囊肿摘除术</t>
  </si>
  <si>
    <t>指口底巨大囊肿。口内切口和颏下､颌下切口联合暴露囊肿并摘除。</t>
  </si>
  <si>
    <t>HHQ73302</t>
  </si>
  <si>
    <t>正中进路舌根肿瘤切除术</t>
  </si>
  <si>
    <t>剖开下唇正中,截开下颌骨颏部中线,牵开下颌骨颏部断端向两侧,剖开口底和舌正中,直接进入舌根部肿瘤,扩大切除肿瘤,止血,处理创面,间断缝合伤口。不含下颌骨骨截开处的骨断端内固定､舌修复术､淋巴结清扫。</t>
  </si>
  <si>
    <t>HHQ73301</t>
  </si>
  <si>
    <t>舌骨上进路舌根部肿瘤切除术</t>
  </si>
  <si>
    <t>指口外舌骨上入路,逐层切开,剪断结扎舌骨上肌群,保护舌下神经,保护或结扎切断一侧舌动脉,切开会厌与舌根间的咽部黏膜进入舌根部,切除肿瘤后分别关闭舌部伤口与会厌部黏膜伤口,重建舌骨上肌群和舌骨的附丽关系。</t>
  </si>
  <si>
    <t>HHB89303</t>
  </si>
  <si>
    <t>颌面部软组织缺损远位肌皮瓣修复术</t>
  </si>
  <si>
    <t>口内或内外入路。含非手术区远位肌皮瓣制备及转移,应用颈阔肌皮瓣,胸大肌皮瓣,胸锁乳突肌皮瓣等等带蒂皮瓣或肌皮瓣等。</t>
  </si>
  <si>
    <t>HHN73304</t>
  </si>
  <si>
    <t>唇部恶性肿物切除术</t>
  </si>
  <si>
    <t>唇恶性肿物切除,淋巴清扫,拉拢缝合或局部皮瓣修复。不含远位瓣切取､缺损修复。</t>
  </si>
  <si>
    <t>HHN77301</t>
  </si>
  <si>
    <t>唇部恶性肿物扩大切除术</t>
  </si>
  <si>
    <t>唇恶性肿物扩大切除,淋巴清扫术,拉拢缝合或局部皮瓣修复。不含远位瓣切取､缺损修复。</t>
  </si>
  <si>
    <t>HHP77401</t>
  </si>
  <si>
    <t>口内入路颊部恶性肿物扩大切除术</t>
  </si>
  <si>
    <t>指小于2厘米颊部恶性肿物经口内扩大切除,淋巴结清扫,拉拢缝合和邻位皮瓣的转移修复,植皮修复。不含远位瓣切取､取皮术､面神经探查术。</t>
  </si>
  <si>
    <t>补片,止血材料,特殊缝线</t>
  </si>
  <si>
    <t>HHA73301</t>
  </si>
  <si>
    <t>口腔颌面部巨大静脉畸形切除术</t>
  </si>
  <si>
    <t>指面颈部海绵状血管瘤大部切除面神经解剖,血管探查结扎及组织成形。不含微波热凝､射频止血。</t>
  </si>
  <si>
    <t>HHA73302</t>
  </si>
  <si>
    <t>口腔颌面部巨大动静脉畸形切除术</t>
  </si>
  <si>
    <t>含畸形病灶的显露,神经探查解剖。不含组织缺损修复大部切除及组织成形､微波热凝､射频止血。</t>
  </si>
  <si>
    <t>HHQ73402</t>
  </si>
  <si>
    <t>半舌切除术</t>
  </si>
  <si>
    <t>舌背､舌缘肿物外正常组织范围内切开,恶性肿物一般在肿物外1.5厘米左右切开,扩大切除,完整切除,止血,术中结扎舌动脉,然后将残留的舌体组织拉拢缝合,将舌背黏膜与舌腹黏膜对位间断缝合。不含舌缺损再造术。</t>
  </si>
  <si>
    <t>HHQ75401</t>
  </si>
  <si>
    <t>全舌切除术</t>
  </si>
  <si>
    <t>含切开,止血,结扎舌动静脉,恶性肿物全舌及周围组织的扩大切除。不含颈淋巴清扫术､舌缺损再造术。</t>
  </si>
  <si>
    <t>HHQ77401</t>
  </si>
  <si>
    <t>舌恶性肿物扩大切除术</t>
  </si>
  <si>
    <t>切开,止血,结扎舌动静脉,将舌部恶性肿物,包括周围组织扩大切除,缺损拉拢缝合。不含颈淋巴清扫术､舌缺损再造术。</t>
  </si>
  <si>
    <t>HHQ89401</t>
  </si>
  <si>
    <t>带蒂复合组织瓣舌再造术</t>
  </si>
  <si>
    <t>指舌恶性肿瘤切除后舌体部分缺损,接受远处自体游离瓣来修复重建舌体。含受床制备,带蒂皮瓣或带蒂肌皮瓣就位缝合,舌外形修整。不含肌皮瓣切取。</t>
  </si>
  <si>
    <t>HHQ89402</t>
  </si>
  <si>
    <t>血管化组织瓣舌再造术</t>
  </si>
  <si>
    <t>舌部缺损区的受区及血管准备,血管化组织瓣就位,血管准备,纤维外科技术和显微外科器械吻合血管,舌成形,伤口处理。不含带血管蒂组织瓣切取。</t>
  </si>
  <si>
    <t>HHR77301</t>
  </si>
  <si>
    <t>腭部恶性肿瘤扩大切除术</t>
  </si>
  <si>
    <t>指腭部恶性肿物表面或周围设计切口,扩大切除邻近软组织(含淋巴结),部分硬腭的切除,处理创面。不含洞穿缺损邻近组织瓣的转移修复､远位瓣的切取。</t>
  </si>
  <si>
    <t>HHB83301</t>
  </si>
  <si>
    <t>面部软组织不对称畸形局部组织瓣矫正术</t>
  </si>
  <si>
    <t>指在麻醉下设计,局部组织瓣切取,换位,旋转,滑行,缝合矫正畸形。</t>
  </si>
  <si>
    <t>HHB83302</t>
  </si>
  <si>
    <t>面部软组织不对称畸形游离组织矫正术</t>
  </si>
  <si>
    <t>指在麻醉下设计,皮下分离,畸形区受床准备,游离脂肪或真皮充填,缝合,组织对称性成形。不含游离脂肪切取､游离真皮切取。</t>
  </si>
  <si>
    <t>HHZ73301</t>
  </si>
  <si>
    <t>鳃裂瘘管切除术</t>
  </si>
  <si>
    <t>局部消毒麻醉,沿瘘管外口注入美蓝示踪。瘘管切除,(仔细辨认可能与之伴行或其周围之面神经主干或分支,必要时做面神经监测)缝合,包扎。不含面神经监测。</t>
  </si>
  <si>
    <t>HHZ73303</t>
  </si>
  <si>
    <t>鳃裂囊肿瘘切除术</t>
  </si>
  <si>
    <t>含翻瓣,追踪囊肿蒂部所在,解除粘连,囊肿及鳃裂瘘切除。颈动脉探查保护,解剖保护面神经。</t>
  </si>
  <si>
    <t>HHY73301</t>
  </si>
  <si>
    <t>颈部囊状水瘤切除术</t>
  </si>
  <si>
    <t>消毒铺巾,沿颈侧皮纹切开,分离掀起皮瓣,暴露肿物区,沿包膜暴露分离肿瘤,保护好周围结构,完整切除逐层缝合,放置引流,加压包扎,根据病情可气管切开。不含气管切开､病理学检查。</t>
  </si>
  <si>
    <t>气管切开套管,特殊缝线,止血材料</t>
  </si>
  <si>
    <t>HHZ73304</t>
  </si>
  <si>
    <t>第一鳃裂囊肿摘除术</t>
  </si>
  <si>
    <t>耳后或者颌后切口,逐层进入,探查鳃裂囊肿的位置,解剖面神经总干或者各个分支,保护好面神经后,探查鳃裂囊肿和外耳道及面神经总干的关系,然后完整摘除囊肿,处理创面,缝合伤口。</t>
  </si>
  <si>
    <t>HHZ73305</t>
  </si>
  <si>
    <t>第二鳃裂囊肿摘除术</t>
  </si>
  <si>
    <t>颌下区或者颈侧区囊肿表面弧形切口,切开皮肤､皮下和颈阔肌,翻瓣暴露囊肿位置和范围,探查囊中和颈部血管鞘的关系,沿着囊肿周围剥离,探查囊肿蒂部的走形,完整切除囊肿和其蒂部,如果和咽部相通,要缝合咽部伤口,处理创面,止血,缝合伤口。</t>
  </si>
  <si>
    <t>HHZ73307</t>
  </si>
  <si>
    <t>鳃裂囊肿切除术</t>
  </si>
  <si>
    <t>消毒铺巾,经颈侧切开,逐层切开,应用电烧止血。分离暴露鳃裂囊肿,注意保护血管和相关的神经。切除囊肿,止血缝合,放置引流,切口加压包扎。肿物送病理。不含病理学检查。</t>
  </si>
  <si>
    <t>HHZ73306</t>
  </si>
  <si>
    <t>第三､四鳃裂囊肿摘除术</t>
  </si>
  <si>
    <t>颈根部囊肿表面水平切口,从颈阔肌下翻瓣,翻瓣暴露囊肿位置和范围,探查囊中和颈部血管鞘的关系,沿着囊肿周围剥离,探查囊肿蒂部的走形,完整切除囊肿和其蒂部,如果和相通,要缝合食道开口端的伤口,处理创面,止血,缝合伤口。</t>
  </si>
  <si>
    <t>HHZ73302</t>
  </si>
  <si>
    <t>复发性鳃裂瘘管切除术</t>
  </si>
  <si>
    <t>局部消毒麻醉,沿瘘管外口注入美蓝示踪。瘘管(连同与其粘连之表皮瘢痕)切除,(仔细辨认可能与之伴行或其周围之面神经主干或分支,必要时做面神经监测)缝合,包扎。不含面神经监测。</t>
  </si>
  <si>
    <t>HHL73303</t>
  </si>
  <si>
    <t>腮腺部分切除术</t>
  </si>
  <si>
    <t>含翻瓣,解剖面神经,腮腺浅叶切除,不含淋巴结清扫。</t>
  </si>
  <si>
    <t>HHL73302</t>
  </si>
  <si>
    <t>腮腺浅叶肿物切除术</t>
  </si>
  <si>
    <t>耳屏前绕耳垂至颌下S形切口,从腮腺咬肌筋膜表面翻瓣,暴露肿物,含腮腺浅叶肿物切除,腮腺浅叶切除､面神经解剖导管处理,缝合伤口,加压包扎。不含淋巴清扫术。</t>
  </si>
  <si>
    <t>HHL77301</t>
  </si>
  <si>
    <t>腮腺恶性肿瘤扩大切除术</t>
  </si>
  <si>
    <t>耳屏前绕耳垂至颌下S形切口,从腮腺咬肌筋膜表面翻瓣,暴露肿物,解剖面神经,腮腺恶性肿瘤,全腮腺组织切除,肿瘤邻近组织切除,导管处理及伤口处理。含颈淋巴清扫术。</t>
  </si>
  <si>
    <t>HHL73305</t>
  </si>
  <si>
    <t>颌下腺摘除术</t>
  </si>
  <si>
    <t>含切开翻瓣,颌外动､静脉结扎､舌神经处理颌下腺摘除,导管结扎及神经处理。</t>
  </si>
  <si>
    <t>HHL73307</t>
  </si>
  <si>
    <t>舌下腺摘除术</t>
  </si>
  <si>
    <t>指口内舌颌沟切口,切开黏膜和黏膜下层,显露舌下腺,探查舌神经和颌下腺导管走行,并摘除舌下腺,处理创面,缝合伤口。</t>
  </si>
  <si>
    <t>HHL73308</t>
  </si>
  <si>
    <t>腮腺全切除术</t>
  </si>
  <si>
    <t>含翻瓣,解剖面神经,腮腺深叶肿物切除,腮腺全切除,导管处理。不含淋巴结清扫。</t>
  </si>
  <si>
    <t>HHL73304</t>
  </si>
  <si>
    <t>腮腺咬肌区静脉畸形切除术</t>
  </si>
  <si>
    <t>指切开皮肤,翻瓣,肿瘤显露,腮腺导管,面神经解剖,切除肿瘤。不含微波热凝､射频止血。</t>
  </si>
  <si>
    <t>HHL73306</t>
  </si>
  <si>
    <t>舌下腺囊肿袋形术</t>
  </si>
  <si>
    <t>在舌下腺囊中表面,切除圆形或卵圆形黏膜和囊壁,然后囊肿壁和口底黏膜拉拢缝合。</t>
  </si>
  <si>
    <t>HHJ77301</t>
  </si>
  <si>
    <t>含髁突恶性肿物切除,部分升支切除,肿物周围组织(含淋巴结)扩大切除。手术需使用微动力系统。不含骨缺损修复术､淋巴清扫术。</t>
  </si>
  <si>
    <t>HHF73301</t>
  </si>
  <si>
    <t>上颌骨部分切除术</t>
  </si>
  <si>
    <t>口内前庭沟切口加上腭部切口,也可以辅助面部韦伯切口,切开暴露牙槽突根尖上截骨范围,用电锯或骨刀截开,撬动骨块,摘除病变骨,止血后打包关闭伤口。手术需使用微动力系统。不含取皮术､植皮术､腭护板制作､缺损修复。</t>
  </si>
  <si>
    <t>HHF89304</t>
  </si>
  <si>
    <t>上颌骨缺损网托加松质骨移植术</t>
  </si>
  <si>
    <t>指部分上颌骨缺损的修复。含受床､钛网及松质骨植入,颌间固定。手术需使用微动力系统。不含取骨术､取皮术､计算机辅助设计､颌骨模型制备､口外重建板预成型。</t>
  </si>
  <si>
    <t>HHE73301</t>
  </si>
  <si>
    <t>颌骨中心性血管畸形切除术</t>
  </si>
  <si>
    <t>含病变的显露,然后截除病变骨,止血植皮,创面严密止血。不含骨缺损修复术､血管介入栓塞术。</t>
  </si>
  <si>
    <t>HHF73401</t>
  </si>
  <si>
    <t>上颌骨囊肿摘除术</t>
  </si>
  <si>
    <t>口内牙龈切开,或前庭沟切开,骨膜下翻瓣,咬骨钳或电钻磨头开窗,刮治囊腔,病源牙根尖截除,摘除囊肿,骨腔处理,缝合伤口。加压包扎。不含囊肿侵犯上颌窦而所做的上颌窦根治术､拔牙术。</t>
  </si>
  <si>
    <t>HHF73302</t>
  </si>
  <si>
    <t>上颌骨次全切除术</t>
  </si>
  <si>
    <t>口内前庭沟和上腭部切口,加上面部韦伯切口,切开暴露上颌骨前壁,剥离鼻腔鼻底黏膜,用电锯或骨刀截开腭中缝､上颌骨鼻突和翼上颌连接,保留眶底,撬动骨块,摘除病变骨,止血后打包关闭伤口。手术需使用微动力系统。不含邻近瓣转移修复､取皮术和植皮､腭护板制作､缺损修复､淋巴结清扫。</t>
  </si>
  <si>
    <t>HHF75301</t>
  </si>
  <si>
    <t>上颌骨全切术</t>
  </si>
  <si>
    <t>指保留眶底的一侧上颌骨肿瘤及邻近受侵犯软组织切除,植皮覆盖创面。口内前庭沟和上腭部切口,加上面部韦伯切口,切开暴露上颌骨前壁,剥离鼻腔鼻底黏膜和眶底骨膜,用电锯或骨刀截开腭中缝､上颌骨鼻突､翼上颌连接和上颌骨颧突,保留眶底,撬动骨块,摘除病变骨,止血后打包关闭伤口。手术需使用微动力系统。不含缺损修复术､取皮术､腭护板制作､缺损修复､淋巴结清扫。</t>
  </si>
  <si>
    <t>HHF77301</t>
  </si>
  <si>
    <t>上颌骨扩大切除术</t>
  </si>
  <si>
    <t>指扩大至颧骨､眶及对侧上颌骨肿瘤及周围受侵犯的软组织和骨组织切除。切口和翻瓣暴露手术区和全上颌骨切除类似,但是切除范围超过一侧上颌骨,手术需使用微动力系统､眶底缺损修复术和上颌骨缺损修复和腭护板制作､淋巴结清扫。不含眶内容物切除､植皮覆盖､取皮术。</t>
  </si>
  <si>
    <t>HHG73402</t>
  </si>
  <si>
    <t>口内入路下颌骨部分切除术</t>
  </si>
  <si>
    <t>根据要切除的下颌骨范围,切开下颌牙龈缘,骨膜下翻瓣,暴露手术区骨质,电锯截除下颌骨骨块,磨头修整骨创面,保持下颌骨下缘的连续性,关闭伤口。不含拔除相关牙齿､病理性骨折内固定术。</t>
  </si>
  <si>
    <t>HHG73303</t>
  </si>
  <si>
    <t>口外入路下颌骨部分切除术</t>
  </si>
  <si>
    <t>下颌下切口,切开皮肤,皮下颈阔肌,结扎颌外动脉及面前静脉,保护面神经下颌缘支,切开下颌骨下缘骨膜,翻瓣暴露截骨区,电锯截除下颌骨骨块,磨头修整骨创面,探查颏神经或下齿槽神经血管束,保持下颌骨连续性,关闭伤口。不含拔除相关牙齿､病理性骨折内固定术。</t>
  </si>
  <si>
    <t>HHG81301</t>
  </si>
  <si>
    <t>下颌骨骨质打磨术</t>
  </si>
  <si>
    <t>使用口腔微动力系统对下颌骨骨质打磨。</t>
  </si>
  <si>
    <t>HHG73306</t>
  </si>
  <si>
    <t>下颌骨去皮质术解剖下牙槽神经血管束</t>
  </si>
  <si>
    <t>消毒铺巾,设计切口,显露下颌骨颊侧面和颏孔,判断下颌管的走行方向和位置,用小圆钻在颊侧骨皮质标记下颌管位置,将下颌管表面的颊侧骨板纵向分成数块,用骨凿将其劈下,显露骨松质,使下齿槽神经血管束游离。</t>
  </si>
  <si>
    <t>HHC73301</t>
  </si>
  <si>
    <t>颌骨骨纤维异常增殖症切除成形术</t>
  </si>
  <si>
    <t>指颌面部异常增殖骨样组织切除手术,含异常骨组织部分或全部切除及骨及邻近软组织成形术。消毒铺巾,设计切口,切开显露骨肿瘤部位,应用动力系统,牙科钻,摆动锯,来复锯或骨凿将肿瘤部分或全部去除。彻底止血,冲洗,缝合,关闭创口,放置引流,包扎。</t>
  </si>
  <si>
    <t>HHG73308</t>
  </si>
  <si>
    <t>下颌下缘去骨成形术</t>
  </si>
  <si>
    <t>可选用口内或口外手术进路。口外经颌下切口,分层切开,显露下颌骨体,口内经路沿下颌前庭沟切开黏膜达骨面,骨膜下分离并显露下颌骨。按照设计用微型骨锯在下颌骨体作截骨至下颌骨达到设计形态,进一步修整骨断面及外形。术中注意保护并妥善处理下牙槽神经血管束､面神经､面动静脉。处理术区,缝合伤口。手术需使用微动力系统。</t>
  </si>
  <si>
    <t>HHG73304</t>
  </si>
  <si>
    <t>半侧下颌骨切除术</t>
  </si>
  <si>
    <t>指经口内外联合切口的下颌骨及肿瘤切除。颌下切口,切开皮肤､皮下颈阔肌,结扎颌外动脉及面前静脉,保护面神经下颌缘支,切开下颌骨下缘骨膜,翻瓣暴露截骨区,电锯截截开下颌骨,口内切开相应手术区的牙龈缘,分离下颌骨颊舌侧的骨膜,摘除半侧下颌骨。止血,绑牙弓夹板并行颌间结扎,维持余留牙咬合关系,植入重建钛板以保证余留下颌位置和运动形态。处理术区,缝合伤口。手术需使用微动力系统。不含术前预绑的牙弓夹板､术前计算机辅助设计预成型钛重建板､钛重建板的植入重建咬合关系､植入骨瓣的切取。</t>
  </si>
  <si>
    <t>HHG73305</t>
  </si>
  <si>
    <t>下颌骨大部切除术</t>
  </si>
  <si>
    <t>指经口内外联合切口的下颌骨及肿瘤切除。颌下切口,切开皮肤､皮下颈阔肌,结扎颌外动脉及面前静脉,保护面神经下颌缘支,切开下颌骨下缘骨膜,翻瓣暴露截骨区,电锯截开下颌骨,口内切开相应手术区的牙龈缘,分离下颌骨颊舌侧的骨膜,摘除半侧下颌骨。止血,绑牙弓夹板并行颌间结扎,维持余留牙咬合关系,植入重建钛板以保证余留下颌位置和运动形态。处理术区,缝合伤口。手术需使用微动力系统。不含术前预绑的牙弓夹板､术前计算机辅助设计预成型钛重建板､钛重建板的植入重建咬合关系､植入骨瓣的切取､重建下颌骨､计算机辅助设计､淋巴结清扫。</t>
  </si>
  <si>
    <t>HHG75301</t>
  </si>
  <si>
    <t>全下颌骨切除术</t>
  </si>
  <si>
    <t>指经口内外联合切口的下颌骨及肿瘤切除。双侧颌下颏下切口,切开皮肤､皮下颈阔肌,结扎颌外动脉及面前静脉,保护面神经下颌缘支,切开下颌骨下缘骨膜,切断下颌骨周围肌肉附丽,翻瓣暴露截骨区,切除范围含双侧颏状突或保留部分升支和髁状突,电锯截开下颌骨,口内切开相应手术区的牙龈缘,分离下颌骨颊舌侧的骨膜,摘除全下颌骨。止血,植入重建钛板以及人工下颌骨,以保证余留下颌位置和运动形态。处理术区,缝合伤口。手术需使用微动力系统。不含术前计算机辅助设计预成型钛重建板以及钛重建板的植入重建咬合关系､术前预制人工下颌骨和模型制作､植入骨瓣的切取､切除后的下颌骨重建和气管切开术､淋巴结清扫。</t>
  </si>
  <si>
    <t>HHG83301</t>
  </si>
  <si>
    <t>下颌骨缺损游离植骨修复术</t>
  </si>
  <si>
    <t>经口内或口外切口。指下颌骨缺损以游离植骨的形式修复其连续性,含颌间固定,植骨床制备和植骨小于或等于3厘米。手术需使用微动力系统。不含计算机辅助设计､颌骨模型制备､口外重建板预成型。</t>
  </si>
  <si>
    <t>HHA83304</t>
  </si>
  <si>
    <t>口腔颌面部复合组织缺损游离骨肌皮瓣移植修复术</t>
  </si>
  <si>
    <t>指颌面部软组织､骨组织复合缺损的修复。含受床准备,血管准备､血管吻合,肌皮骨瓣就位塑形与移植固定,颌间固定。手术需使用微动力系统。不含带血管游离肌皮骨瓣切取。</t>
  </si>
  <si>
    <t>内固定材料,止血材料</t>
  </si>
  <si>
    <t>HHD81302</t>
  </si>
  <si>
    <t>消毒铺巾,口内上颌黏膜设计切口,骨膜下剥离显露上颌骨前壁,颧骨和部分颧弓,保护眶下神经。用磨球将颧骨颧结节等高处磨除,彻底止血,观察左右是否对称,冲洗,放置引流,缝合,包扎。</t>
  </si>
  <si>
    <t>HHB73304</t>
  </si>
  <si>
    <t>麻醉,切开探查病灶,切除病灶及瘘管。</t>
  </si>
  <si>
    <t>HHL89302</t>
  </si>
  <si>
    <t>受区颞部切开皮肤和皮下,颞浅动静脉解剖,制备接受颌下腺体的受床,供体颌下腺切取移植及动静脉吻合血管吻合术及导管吻合术,导管口易位。</t>
  </si>
  <si>
    <t>KHJ70701</t>
  </si>
  <si>
    <t>指颞下颌关节脱位的常规手法复位及限制张口的固定措施。</t>
  </si>
  <si>
    <t>HHJ73301</t>
  </si>
  <si>
    <t>髁状突良性肿物切除术</t>
  </si>
  <si>
    <t>指耳屏前和发际内切口，显露髁突肿物并切除，髁突及关节修整。不含各种材料的关节重建术、淋巴结清扫。</t>
  </si>
  <si>
    <t>止血材料，特殊缝线</t>
  </si>
  <si>
    <t>HHJ73302</t>
  </si>
  <si>
    <t>髁状突高位切除术</t>
  </si>
  <si>
    <t>含显露，髁状突高位切除，髁状突关节面磨改。手术需使用微动力系统。</t>
  </si>
  <si>
    <t>HHJ73305</t>
  </si>
  <si>
    <t>颞下颌关节盘摘除术</t>
  </si>
  <si>
    <t>经颞部耳屏前切口入路，分层切开翻瓣，注意保护面神经和腮腺。到达关节区后打开关节囊，显露病变关节盘并摘除。处理术区，缝合伤口。</t>
  </si>
  <si>
    <t>补片，止血材料，特殊缝线</t>
  </si>
  <si>
    <t>HHJ71601</t>
  </si>
  <si>
    <t>关节镜下颞下颌关节盘复位固定术</t>
  </si>
  <si>
    <t>在麻醉下,关节镜置入探查关节盘位置,复位关节盘并固定。</t>
  </si>
  <si>
    <t>HHJ71301</t>
  </si>
  <si>
    <t>经颞部耳屏前切口入路,分层切开翻瓣,注意保护面神经和腮腺。到达关节区后打开关节囊,显露移位的关节盘,将其松解复位并缝合固定于周围组织。处理术区,缝合伤口。</t>
  </si>
  <si>
    <t>HHJ99501</t>
  </si>
  <si>
    <t>颞下颌关节镜手术治疗</t>
  </si>
  <si>
    <t>局部麻醉,耳前切口,关节镜进入关节腔(上腔或下腔),根据术前检查和制订的手术方案以及镜下显示的关节腔内病变,进行颞下颌关节盘复位术､修补术､粘连剥离术､微小滑膜软骨瘤清除术､关节面骨关节病刨削术､活检术等。</t>
  </si>
  <si>
    <t>HHJ89301</t>
  </si>
  <si>
    <t>颞下颌关节成形加游离植骨重建术</t>
  </si>
  <si>
    <t>经颞部耳屏前切口入路,分层切开翻瓣,注意保护面神经和腮腺。到达关节区后打开关节囊,显露关节区及融合骨球,截除骨球,修整骨断面,制造人工间隙,截除或不截除喙突,将游离骨块塑形后移植并固定于关节区形成关节头,处理术区,缝合伤口。手术需使用微动力系统。不含取骨术。</t>
  </si>
  <si>
    <t>HHJ83303</t>
  </si>
  <si>
    <t>经颞部耳屏前切口入路,分层切开翻瓣,注意保护面神经和腮腺。到达关节区后打开关节囊,显露关节区及融合骨球,截开骨球,修整骨断面,制造人工间隙,间隙内植入或不植入间置物(钛网､硅胶､高分子材料或邻近组织瓣等)。截除或不截除喙突,处理术区,缝合伤口。手术需使用微动力系统。</t>
  </si>
  <si>
    <t>内固定材料,衬垫材料,止血材料,特殊缝线</t>
  </si>
  <si>
    <t>HHJ66301</t>
  </si>
  <si>
    <t>颞下颌关节置换术</t>
  </si>
  <si>
    <t>经颞部耳屏前切口入路,分层切开翻瓣,注意保护面神经和腮腺。到达关节区后打开关节囊,显露关节区及融合骨球,截除骨球,修整骨断面做关节窝成形,然后将关节代用品植入,关节窝部分固定于颧弓根部,髁状突部分固定于升支区域,分别作坚强固定。处理术区,缝合伤口。手术需使用微动力系统。</t>
  </si>
  <si>
    <t>人工关节,内固定材料,止血材料,特殊缝线</t>
  </si>
  <si>
    <t>HHJ83302</t>
  </si>
  <si>
    <t>髁突陈旧骨折错位升支截骨矫正术</t>
  </si>
  <si>
    <t>经口内下颌升支前缘和前庭沟入路作下颌升支矢状劈开,颌间固定恢复咬合关系后将截骨部位作坚强内固定。手术需使用微动力系统。</t>
  </si>
  <si>
    <t>HHJ83301</t>
  </si>
  <si>
    <t>髁突骨球截除血管化骨移植重建术</t>
  </si>
  <si>
    <t>经颞部耳屏前切口入路,分层切开翻瓣,注意保护面神经和腮腺。到达关节区后打开关节囊,显露关节区及融合骨球,截除骨球,修整骨断面。解剖受区血管为血管吻合做准备。将带血管蒂的移植骨转移至受区后先吻合血管,再将骨块修整外形､成形､固定,重建关节。处理术区,缝合伤口。手术需使用微动力系统。不含取骨术。</t>
  </si>
  <si>
    <t>HHN83320</t>
  </si>
  <si>
    <t>单侧Ⅰ度唇裂修复术</t>
  </si>
  <si>
    <t>消毒铺巾,设计切口,将白唇的皮下裂和红唇的裂缘用曲线切除,然后将红唇做Z形缝合。</t>
  </si>
  <si>
    <t>HHN83322</t>
  </si>
  <si>
    <t>单侧Ⅱ度唇裂修复+鼻畸形修复术</t>
  </si>
  <si>
    <t>消毒铺巾,设计切口,切开,充分下降患侧唇峰,剪断口轮匝肌异位止点,重建口轮匝肌环。分层缝合。调整红唇形态,分层缝合。切开患侧鼻翼缘,游离鼻翼软骨,调整至适当位置,缝合。鼻翼缘切口,设计鼻翼软骨黏膜瓣,调整鼻部形态,缝合。</t>
  </si>
  <si>
    <t>HHN83321</t>
  </si>
  <si>
    <t>单侧Ⅱ度唇裂修复术</t>
  </si>
  <si>
    <t>消毒铺巾,设计切口,切开,充分下降患侧唇峰,剪断口轮匝肌异位止点,重建口轮匝肌环。分层缝合。调整红唇形态,分层缝合。</t>
  </si>
  <si>
    <t>HHN83326</t>
  </si>
  <si>
    <t>单侧Ⅲ度唇裂修复+鼻畸形修复术</t>
  </si>
  <si>
    <t>消毒铺巾,设计切口,切开,充分下降患侧唇峰,剪断口轮匝肌异位止点,重建口轮匝肌环。分层缝合。调整红唇形态,分层缝合。切开患侧鼻翼缘,游离鼻翼软骨,调整至适当位置,缝合。</t>
  </si>
  <si>
    <t>HHN83323</t>
  </si>
  <si>
    <t>双侧Ⅰ度唇裂修复术</t>
  </si>
  <si>
    <t>消毒铺巾,设计切口,切开,将两侧皮下裂和红唇缘用曲线切除,分层缝合。</t>
  </si>
  <si>
    <t>HHN83324</t>
  </si>
  <si>
    <t>双侧Ⅱ度唇裂修复+鼻畸形修复术</t>
  </si>
  <si>
    <t>消毒铺巾,设计切口,切开,调整白唇瓣和红唇黏膜瓣的位置,调整口轮匝肌至正常解剖位置,分层缝合白唇,口轮匝肌和红唇黏膜。鼻翼缘切口,设计鼻翼软骨黏膜瓣,调整鼻部形态,缝合。</t>
  </si>
  <si>
    <t>HHN83325</t>
  </si>
  <si>
    <t>双侧Ⅲ度唇裂修复+鼻畸形修复术</t>
  </si>
  <si>
    <t>HHF89305</t>
  </si>
  <si>
    <t>梨状孔周围植骨术</t>
  </si>
  <si>
    <t>消毒铺巾,口内黏膜切口设计,切开,骨膜下剥离显露上颌骨､梨状孔､眶下神经,植入自体骨或人工骨矫正凹陷,观察两侧对称后,钛钉钛板内固定,缝合切口。不含自体骨切取。</t>
  </si>
  <si>
    <t>HHN83319</t>
  </si>
  <si>
    <t>单侧唇皮下裂修复术</t>
  </si>
  <si>
    <t>消毒铺巾,红白唇交界处切口,重组口轮匝肌,缝合。</t>
  </si>
  <si>
    <t>HHN73301</t>
  </si>
  <si>
    <t>唇瘘切除术</t>
  </si>
  <si>
    <t>消毒铺巾,切开,切除唇部瘘管,止血,缝合。</t>
  </si>
  <si>
    <t>HHA83302</t>
  </si>
  <si>
    <t>面斜裂修复术</t>
  </si>
  <si>
    <t>指麻醉下测量,定点,设计,阻滞麻醉,分层切开,分离口轮匝肌,肌功能修整,按照设计作组织瓣的旋转移位,伤口减张分层缝合。</t>
  </si>
  <si>
    <t>HHA83301</t>
  </si>
  <si>
    <t>面横裂修复术</t>
  </si>
  <si>
    <t>指麻醉下测量､定点､设计,阻滞麻醉､分层切开,分离口轮匝肌,肌功能修整,按照设计作组织瓣的旋转移位,伤口减张分层缝合。</t>
  </si>
  <si>
    <t>HHN83305</t>
  </si>
  <si>
    <t>大口畸形矫正术</t>
  </si>
  <si>
    <t>消毒铺巾,确定新口角位置,设计红唇黏膜瓣,向内翻转做口内黏膜,缝合口轮匝肌,对偶缝合口角皮肤。</t>
  </si>
  <si>
    <t>HHA83303</t>
  </si>
  <si>
    <t>复杂面裂修复术</t>
  </si>
  <si>
    <t>指麻醉下测量,定点,设计,阻滞麻醉,分层切开,分离表情肌,肌功能修整,按照设计作组织瓣的旋转移位,伤口减张分层缝合,常需多个局部皮瓣转移修复。</t>
  </si>
  <si>
    <t>HHN83314</t>
  </si>
  <si>
    <t>上唇缺损鼻唇沟瓣修复术</t>
  </si>
  <si>
    <t>含两侧皮瓣的设计,切取,隧道的制备,转移修复。不含带蒂皮瓣Ⅱ期断蒂术。</t>
  </si>
  <si>
    <t>HHN83315</t>
  </si>
  <si>
    <t>唇缺损皮管修复术</t>
  </si>
  <si>
    <t>消毒,设计切口,切开,切取下唇瓣,含皮管展开,唇缺损修复与成形。</t>
  </si>
  <si>
    <t>HHN89301</t>
  </si>
  <si>
    <t>交叉唇瓣(Abbes′瓣)断蒂术</t>
  </si>
  <si>
    <t>消毒铺巾,切断唇瓣(Abbes′瓣)蒂部,修整红唇黏膜,缝合。</t>
  </si>
  <si>
    <t>HHN83317</t>
  </si>
  <si>
    <t>唇缺损交叉唇瓣修复术</t>
  </si>
  <si>
    <t>含唇瓣(Abbes′瓣)的制备,转移,受区准备,唇外形成形消毒,设计切口,切开,切取下唇瓣,保护蒂部的唇动脉,转移唇瓣至上唇,修复缺损。</t>
  </si>
  <si>
    <t>HHN83316</t>
  </si>
  <si>
    <t>全唇缺损局部组织瓣修复术</t>
  </si>
  <si>
    <t>含易位､滑行､旋转组织瓣设计,唇缺损的关闭与修整,组织瓣转移后成形。</t>
  </si>
  <si>
    <t>HHN83303</t>
  </si>
  <si>
    <t>人中沟成形术</t>
  </si>
  <si>
    <t>消毒铺巾,设计切口,局部麻醉,局部改形､皮瓣转移以形成人中沟,双极电凝止血,缝合切口。</t>
  </si>
  <si>
    <t>HHN83311</t>
  </si>
  <si>
    <t>单侧唇裂术后继发唇畸形矫正术</t>
  </si>
  <si>
    <t>消毒铺巾,设计切口,切除瘢痕,切断口轮匝肌异位止点,使其解剖复位,调整白唇皮瓣､红唇黏膜瓣,止血,缝合。</t>
  </si>
  <si>
    <t>HHC83301</t>
  </si>
  <si>
    <t>犁骨瓣修复术</t>
  </si>
  <si>
    <t>指在浸润麻醉下,切开犁骨黏膜,犁骨瓣成形,缝合于鼻侧黏膜,关闭硬腭前部裂隙。</t>
  </si>
  <si>
    <t>HHR83314</t>
  </si>
  <si>
    <t>单瓣后退腭裂修复术</t>
  </si>
  <si>
    <t>消毒铺巾,设计切口,将舌形粘骨膜瓣由前向后剥离,剪断腭腱膜及鼻侧黏膜,缝合鼻侧黏膜,肌层和口腔侧黏膜。</t>
  </si>
  <si>
    <t>HHR83315</t>
  </si>
  <si>
    <t>颊肌黏膜瓣转移腭裂修复术</t>
  </si>
  <si>
    <t>消毒铺巾,设计切口,切开,按两瓣后推术形成腭部两大黏膜瓣,将颊肌黏膜瓣缝合于遗留创面。</t>
  </si>
  <si>
    <t>HHR83316</t>
  </si>
  <si>
    <t>萨氏微创腭裂修复术</t>
  </si>
  <si>
    <t>消毒铺巾,设计切口,自裂隙缘切口,切开解剖腭帆提肌,腭帆提肌吊带,缝合。</t>
  </si>
  <si>
    <t>HHR83313</t>
  </si>
  <si>
    <t>反向双"Z"腭裂修复术</t>
  </si>
  <si>
    <t>麻醉下先行黏膜下浸润麻醉,裂隙缘切开,腭侧龈缘内侧做松弛切口,粘骨膜下分离,切断腭腱膜,松解腭大神经血管束,凿断翼钩,游离腭帆提肌,重建腭帆吊带,鼻腔黏膜反向"Z"字成形术,缝合鼻腔黏膜､肌肉及口腔黏膜,悬雍垂成形。</t>
  </si>
  <si>
    <t>HHR83317</t>
  </si>
  <si>
    <t>腭瘘修复术</t>
  </si>
  <si>
    <t>指应用兰氏法､舌瓣和局部粘骨膜瓣等修复腭瘘。消毒铺巾,于腭瘘边缘分别剥离,剥离两侧松弛切口,止血,分别缝合鼻腔侧黏膜和口腔侧黏膜。</t>
  </si>
  <si>
    <t>HHR83318</t>
  </si>
  <si>
    <t>颊肌黏膜瓣转移腭瘘修复术</t>
  </si>
  <si>
    <t>全麻,消毒,于口腔内切取颊肌黏膜瓣,转移至腭瘘处修补。</t>
  </si>
  <si>
    <t>HHE83303</t>
  </si>
  <si>
    <t>牙槽突裂植骨成形术</t>
  </si>
  <si>
    <t>指麻醉下牙槽突裂隙切开,翻瓣,缝合鼻腔侧黏膜,植骨床准备,髂部小切口切开至骨面,取骨器取松质骨,骨移植､裂隙关闭。</t>
  </si>
  <si>
    <t>HHG83303</t>
  </si>
  <si>
    <t>带血管游离骨复合组织瓣移植下颌骨缺损修复术</t>
  </si>
  <si>
    <t>应用游离髂骨,肩胛骨,腓骨等行带血管骨复合组织瓣游离移植重建下颌骨。以腓骨为例,经口内或口外切口,消毒铺巾,小腿腓侧设计游离骨肌皮瓣,切开皮肤,制取骨肌皮瓣。解剖面部受区血管,显露下颌骨缺损区。吻合受区血管和腓骨瓣血管,骨断段应用坚固内固定术固定。彻底止血,冲洗,缝合,放置引流,包扎。</t>
  </si>
  <si>
    <t>HHE83305</t>
  </si>
  <si>
    <t>单侧齿槽嵴裂修复术</t>
  </si>
  <si>
    <t>消毒铺巾,唇侧裂隙两侧切口,掀起黏膜瓣,形成封闭的植骨袋,取髂骨前上缘处的骨松质,植入植骨袋,将瘘孔周围黏膜翻转做为衬里,用邻近的黏膜瓣转移修复创面,转移白唇皮瓣､红唇黏膜瓣,调整上唇形态,重组口轮匝肌,鼻翼缘切口,设计鼻翼软骨黏膜瓣,调整鼻部形态,缝合。不含自体骨取骨术。</t>
  </si>
  <si>
    <t>HHE62304</t>
  </si>
  <si>
    <t>牙槽嵴植骨增高术</t>
  </si>
  <si>
    <t>麻醉,切开黏膜,翻瓣,使用微动力系统牙槽嵴修整,植骨,修正形态,植骨固定,伤口缝合。不含取骨术。</t>
  </si>
  <si>
    <t>口外切口加收不超过50%</t>
  </si>
  <si>
    <t>HHE83302</t>
  </si>
  <si>
    <t>颌骨缺损修复术</t>
  </si>
  <si>
    <t>经口内或口外入路。上､下颌骨因为肿瘤切除后缺损,术前计算机辅助设计成型修复重建钛网,将钛网植入缺损区固定,将松质骨充填入太网内,修复骨性上颌骨。不含松质骨取骨术､软组织重建､钛网制作。</t>
  </si>
  <si>
    <t>止血材料,内固定材料</t>
  </si>
  <si>
    <t>HHC83303</t>
  </si>
  <si>
    <t>面颌骨缺损移植术</t>
  </si>
  <si>
    <t>局部麻醉,准备植骨床,局部取自体骨,将植骨材料(自体骨和/或骨代用品)植于缺损区,表面覆盖生物隔膜,必要时用膜固定钉加以固定,软组织瓣减张处理,伤口严密缝合。</t>
  </si>
  <si>
    <t>屏障膜,内固定材料,特殊缝线,止血材料</t>
  </si>
  <si>
    <t>HHF89301</t>
  </si>
  <si>
    <t>上颌骨缺损带蒂骨移植术</t>
  </si>
  <si>
    <t>含受床准备,带蒂骨瓣转移植入固定,颌间固定和邻位皮瓣修复缺损。手术需使用微动力系统。不含取瓣术､计算机辅助设计､颌骨模型制备､口外重建板预成型。</t>
  </si>
  <si>
    <t>HHF89303</t>
  </si>
  <si>
    <t>上颌骨缺损吻合血管复合瓣移植修复术</t>
  </si>
  <si>
    <t>采用韦伯切口,含受床及血管准备,解剖出颞浅动静脉或者颌外动静脉为供区营养血管,供骨成形,骨瓣连接固定,皮瓣缺损修复,显微镜下微血管吻合,受区伤口处理。手术需使用微动力系统､复合组织瓣切取。</t>
  </si>
  <si>
    <t>HHF89302</t>
  </si>
  <si>
    <t>上颌骨缺损吻合血管骨移植修复术</t>
  </si>
  <si>
    <t>采用韦伯切口,含受床及血管准备,解剖出颞浅动静脉或者颌外动静脉为供区营养血管,供骨成形,骨瓣连接固定,显微镜下微血管吻合,受区伤口处理。手术需使用微动力系统。</t>
  </si>
  <si>
    <t>HHF83303</t>
  </si>
  <si>
    <t>上颌骨缺损游离植骨修复术</t>
  </si>
  <si>
    <t>经口内或口外入路分层切开显露骨折错位愈合部位,用微型骨锯将其截开,修整截骨断面,行颌间固定恢复咬合关系后,骨缺损区植骨,重新坚强内固定。手术需使用微动力系统。不含取骨术､计算机辅助设计､颌骨模型制备､口外重建板预成型。</t>
  </si>
  <si>
    <t>HHG89303</t>
  </si>
  <si>
    <t>下颌骨缺损带蒂骨移植术</t>
  </si>
  <si>
    <t>含颌间固定,邻近带蒂骨瓣修复。手术需使用微动力系统。不含计算机辅助设计､颌骨模型制备､口外重建板预成型。</t>
  </si>
  <si>
    <t>HHG89304</t>
  </si>
  <si>
    <t>下颌骨缺损带血管蒂游离骨瓣移植术</t>
  </si>
  <si>
    <t>指下颌骨缺损用带血管骨瓣移植修复缺损。含颌间固定,受床制备,骨床准备,血管准备及植骨固定,手术需使用微动力系统､计算机辅助设计､颌骨模型制备､口外重建板预成型。不含复合骨瓣切取。</t>
  </si>
  <si>
    <t>HHG83305</t>
  </si>
  <si>
    <t>下颌骨缺损牵张成骨修复术</t>
  </si>
  <si>
    <t>经口外切口进路,分层切开,显露下颌骨缺损区,颌间结扎固定维持缺损区域大小,必要时钛板固定。用微型锯或钻制备转移盘,牵张器塑形后安装并固定。术中需保护面神经。需使用微动力系统。</t>
  </si>
  <si>
    <t>牵张器,内固定材料,止血材料,特殊缝线</t>
  </si>
  <si>
    <t>HHG89301</t>
  </si>
  <si>
    <t>下颌骨缺损钛板重建术</t>
  </si>
  <si>
    <t>指下颌骨缺损以重建钛板恢复其连续性。含颌间固定手术需使用微动力系统。</t>
  </si>
  <si>
    <t>HHG83302</t>
  </si>
  <si>
    <t>下颌骨缺损修复体植入修复术</t>
  </si>
  <si>
    <t>经口内或口外切口。指用快速成型技术制作的个体化支架,重建骨连续性,含颌间固定,受床准备及支架固定。手术需使用微动力系统。不含计算机辅助设计､颌骨模型制备､口外重建板预成型。</t>
  </si>
  <si>
    <t>HHQ83403</t>
  </si>
  <si>
    <t>局部皮瓣舌整形术</t>
  </si>
  <si>
    <t>指因为外伤和肿瘤切除后造成舌体缺损,采用舌自身组织局部瓣修复整形舌形态。</t>
  </si>
  <si>
    <t>HHQ83402</t>
  </si>
  <si>
    <t>巨舌畸形矫正术</t>
  </si>
  <si>
    <t>对淋巴管瘤､血管畸形及先天性巨舌畸形进行治疗。设计切除肥大舌体,止血,缝合。</t>
  </si>
  <si>
    <t>HHN83313</t>
  </si>
  <si>
    <t>部分唇缺损局部组织瓣修复术</t>
  </si>
  <si>
    <t>含易位､滑行､旋转组织瓣设计,唇缺损的关闭与修整,组织瓣转移后的成形。</t>
  </si>
  <si>
    <t>HHN83318</t>
  </si>
  <si>
    <t>唇正中裂修复术</t>
  </si>
  <si>
    <t>指麻醉下测量,定点,设计,阻滞麻醉,手术切开,组织瓣转移,修复裂隙,唇红修整,伤口减张。</t>
  </si>
  <si>
    <t>唇弓,特殊缝线,止血材料</t>
  </si>
  <si>
    <t>HHN59301</t>
  </si>
  <si>
    <t>唇粘连术</t>
  </si>
  <si>
    <t>指新生儿唇裂的裂隙关闭。含裂隙缘切开皮肤红唇交界区,成创面,缝合减张,需使用手术放大镜。</t>
  </si>
  <si>
    <t>HHR83310</t>
  </si>
  <si>
    <t>Ⅰ度腭裂修复术</t>
  </si>
  <si>
    <t>Ⅰ度腭裂指仅软腭裂开。麻醉下先行黏膜下浸润麻醉,裂隙缘切开,游离腭帆提肌,重建腭帆吊带,缝合鼻腔黏膜及口腔黏膜,悬雍垂成形。含悬雍垂裂､软腭裂､隐裂修复。</t>
  </si>
  <si>
    <t>HHR83311</t>
  </si>
  <si>
    <t>Ⅱ度腭裂修复术</t>
  </si>
  <si>
    <t>Ⅱ度腭裂指硬腭的不完全裂开。麻醉下先行黏膜下浸润麻醉,裂隙缘切开,腭侧龈缘内侧做松弛切口,粘骨膜下分离,切断腭腱膜,松解腭大神经血管束,凿断翼钩,游离腭帆提肌,重建腭帆吊带,缝合鼻腔黏膜､肌肉及口腔黏膜,悬雍垂成形。</t>
  </si>
  <si>
    <t>腭护板,特殊缝线,止血材料</t>
  </si>
  <si>
    <t>HHR81301</t>
  </si>
  <si>
    <t>腭咽环扎腭裂修复术</t>
  </si>
  <si>
    <t>指麻醉下先行黏膜下浸润麻醉,切开,腭咽腔环形缩窄,缝合。不含硬､软腭裂修复､硬腭前部牙槽裂关闭。</t>
  </si>
  <si>
    <t>HHR83301</t>
  </si>
  <si>
    <t>咽腭弓成形术</t>
  </si>
  <si>
    <t>消毒铺巾,开口器暴露咽腔,可用头灯或配光源的专用开口器直视口咽腔,沿悬雍垂两侧,切除部分软腭,缝合切口。</t>
  </si>
  <si>
    <t>HHR88401</t>
  </si>
  <si>
    <t>软腭前移术</t>
  </si>
  <si>
    <t>消毒铺巾,开口器暴露口腔,可用头灯或配光源的专用开口器直视口咽腔,硬腭部位弧形切开,分离,暴露硬腭,切开鼻底黏膜,咬骨钳咬除大约1厘米骨质,电钻打孔,缝合线固定软腭,缝合切口止血,局部可应用碘坊纱布压迫或戴腭托保护。不含腭托的制作。</t>
  </si>
  <si>
    <t>HHR83309</t>
  </si>
  <si>
    <t>腭咽过度闭合矫正术</t>
  </si>
  <si>
    <t>消毒,切除过长的软腭后缘,肥大的悬雍垂和松弛的咽侧壁黏膜,必要时切除肥大的扁桃体,将咽侧壁黏膜向前绷紧缝合。不含扁桃体切除术。</t>
  </si>
  <si>
    <t>HHR83306</t>
  </si>
  <si>
    <t>腭咽肌瓣成形术</t>
  </si>
  <si>
    <t>于两侧腭咽弓各形成腭咽肌瓣,于咽后壁掀起一短黏膜瓣,将腭咽肌瓣转移至咽喉壁缺损处。不含腭部裂隙关闭。</t>
  </si>
  <si>
    <t>HHR83312</t>
  </si>
  <si>
    <t>Ⅲ度腭裂修复术</t>
  </si>
  <si>
    <t>Ⅲ度腭裂指硬腭的全层裂开。麻醉下先行黏膜下浸润麻醉,裂隙缘切开,腭侧龈缘内侧做松弛切口,粘骨膜下分离,切断腭腱膜,松解腭大神经血管束,凿断翼钩,游离腭帆提肌,重建腭帆吊带,缝合鼻腔黏膜､肌肉及口腔黏膜,悬雍垂成形。</t>
  </si>
  <si>
    <t>HHA65302</t>
  </si>
  <si>
    <t>面颈深部异物探查取出术</t>
  </si>
  <si>
    <t>位于颈深筋膜深面或特殊结构如骨内､骨间隙､咽旁､颈鞘等深在位置。含面部深在异物如(翼腭窝､颞下及翼颌区)的探查,根据具体情况设计口内或者口外颌下切口,逐层进入,异物取出。不含截骨术､再固定术。</t>
  </si>
  <si>
    <t>HHF65301</t>
  </si>
  <si>
    <t>上颌窦开窗异物取出术</t>
  </si>
  <si>
    <t>局麻下切开黏骨膜,翻瓣,上颌窦开窗,探查,异物(拔牙断根)取出,缝合伤口。不含口腔内窥镜使用。</t>
  </si>
  <si>
    <t>HHE57302</t>
  </si>
  <si>
    <t>口内入路颌间挛缩瘢痕切除松解术</t>
  </si>
  <si>
    <t>指麻醉下颊部瘢痕切除,下颌升支内外侧瘢痕松解,颌间支撑,咀嚼肌松解,植皮。不含取皮术。</t>
  </si>
  <si>
    <t>HHE57301</t>
  </si>
  <si>
    <t>口内外联合入路颌间挛缩松解术</t>
  </si>
  <si>
    <t>指麻醉下颊部瘢痕切除,升支内外侧粘连松解,喙突截除,咀嚼肌松解,颌间支撑,创面植皮。不含取皮术。</t>
  </si>
  <si>
    <t>HHF62302</t>
  </si>
  <si>
    <t>上颌骨截骨外置式牵张器置入牵张成骨术</t>
  </si>
  <si>
    <t>上颌骨截骨完成后将外牵张支架置入固定。处理术区,缝合伤口。需使用微动力系统。不含上颌骨截骨术。</t>
  </si>
  <si>
    <t>引流装置,骨蜡</t>
  </si>
  <si>
    <t>内固定材料,牵张器,止血材料,特殊缝线</t>
  </si>
  <si>
    <t>HHE62301</t>
  </si>
  <si>
    <t>牙槽嵴低平牵张成骨增高术</t>
  </si>
  <si>
    <t>经口内或口外入路切开软组织显露牙槽嵴,水平截开拟牵张区域的骨质并作必要的修整,先进行牵张器塑形,然后安置并固定,处理术区缝合伤口。手术需使用微动力系统。</t>
  </si>
  <si>
    <t>牵张器,内固定材料,特殊缝线,止血材料</t>
  </si>
  <si>
    <t>HHE62302</t>
  </si>
  <si>
    <t>牙槽嵴低平种植型牵张器增高术</t>
  </si>
  <si>
    <t>经口内入路切开牙龈显露牙槽嵴,水平截开拟牵张区域的骨质并作必要的修整,安置种植牵张器,处理术区缝合伤口。</t>
  </si>
  <si>
    <t>HHF62301</t>
  </si>
  <si>
    <t>上颌骨内置式牵引器置入牵张成骨术</t>
  </si>
  <si>
    <t>上颌骨截骨完成后,将内置牵张器塑形,植入,固定于上颌骨上。处理术区,缝合伤口。需使用微动力系统。不含上颌骨截骨术。</t>
  </si>
  <si>
    <t>HHG83306</t>
  </si>
  <si>
    <t>下颌骨畸形截骨外牵张器牵张成骨术</t>
  </si>
  <si>
    <t>下颌骨截骨完成后将外牵张支架置入固定。处理术区,缝合伤口。需使用微动力系统。不含下颌骨截骨术。</t>
  </si>
  <si>
    <t>HHC64301</t>
  </si>
  <si>
    <t>外置式牵张器支架拆除术</t>
  </si>
  <si>
    <t>剪断牵引丝,旋出固定螺钉,拆除支架。</t>
  </si>
  <si>
    <t>HHC64302</t>
  </si>
  <si>
    <t>内置式骨牵张器拆除术</t>
  </si>
  <si>
    <t>切开局部软组织,显露牵张器,旋出固定螺钉,取出牵张器。处理术区缝合伤口。</t>
  </si>
  <si>
    <t>HHP73301</t>
  </si>
  <si>
    <t>消毒铺巾,麻醉,口内切开显露嚼肌,在嚼肌内侧面用组织剪或电刀将嚼肌深层均匀分离,根据术前设计去除部分嚼肌。不含下颌角的三角形去骨。</t>
  </si>
  <si>
    <t>HYE83305</t>
  </si>
  <si>
    <t>神经移植面瘫矫正术</t>
  </si>
  <si>
    <t>消毒铺巾,切开皮肤,解剖两侧面神经,根据需要切取一定长度的腓肠神经,将移植的神经分别与近侧端和远位端侧的面神经进行吻合,矫正面瘫畸形,电凝止血,留置引流。不含神经切取。</t>
  </si>
  <si>
    <t>HYE83306</t>
  </si>
  <si>
    <t>吻合血管神经肌瓣移植面瘫矫正术</t>
  </si>
  <si>
    <t>消毒铺巾,切取带血管神经的肌瓣,实施吻合血管神经的肌瓣游离移植,矫正面瘫畸形,术中电凝止血,术后引流。</t>
  </si>
  <si>
    <t>HHA83305</t>
  </si>
  <si>
    <t>陈旧性面瘫血管化游离肌瓣矫正术</t>
  </si>
  <si>
    <t>指在麻醉下设计,双侧翻瓣,解剖面神经,受区血管准备,肌瓣就位固定,显微镜吻合血管神经,面部成形。不含神经血管蒂游离肌瓣切取术。</t>
  </si>
  <si>
    <t>HYE83304</t>
  </si>
  <si>
    <t>静态悬吊面瘫畸形矫正术</t>
  </si>
  <si>
    <t>消毒铺巾,分别在颞部､患侧鼻唇沟､健侧上下唇和健侧眉头下缘做切口,剥离,形成皮下隧道,应用自体阔筋膜或人工合成材料等,对移位的上下唇､口角､鼻唇沟､下睑等进行悬吊,矫正面瘫畸形,术中电凝止血,术后引流。不含阔筋膜切取。</t>
  </si>
  <si>
    <t>修补材料,特殊缝线</t>
  </si>
  <si>
    <t>EACLB001</t>
  </si>
  <si>
    <t>经皮穿刺插管主动脉造影术</t>
  </si>
  <si>
    <t>消毒铺巾,局部麻醉,经深动脉穿刺,置血管鞘,导管插入主动脉,经导管注入对比剂,造影成功后分析诊断造影结果｡不含三维影像｡</t>
  </si>
  <si>
    <t>胶片,注射器,高压注射器,穿刺针</t>
  </si>
  <si>
    <t>造影导管,导丝,血管鞘组</t>
  </si>
  <si>
    <t>血管淋巴</t>
  </si>
  <si>
    <t>EACLB002</t>
  </si>
  <si>
    <t>经皮选择性主动脉造影术</t>
  </si>
  <si>
    <t>消毒铺巾,局部麻醉,穿刺置管,经股动脉(或腋动脉)途径穿刺,置管｡主动脉造影,摄片,穿刺点压迫包扎,人工报告｡不含监护､DSA引导｡</t>
  </si>
  <si>
    <t>造影导管,导丝,血管鞘组,封堵器</t>
  </si>
  <si>
    <t>QHXZ0053</t>
  </si>
  <si>
    <t>经皮穿刺插管选择性动脉造影术</t>
  </si>
  <si>
    <t>消毒铺巾,局部麻醉,经动脉穿刺,置血管鞘,导管插入靶动脉,经导管注入对比剂,造影成功后分析诊断造影结果。压迫止血。不含监护、DSA引导。</t>
  </si>
  <si>
    <t>导管，导丝，血管鞘组</t>
  </si>
  <si>
    <t>EACLG001</t>
  </si>
  <si>
    <t>经皮穿刺插管选择性锁骨下动脉造影术</t>
  </si>
  <si>
    <t>消毒铺巾,局部麻醉,穿刺置管,经股动脉(或腋动脉)途径穿刺,置管,主动脉造影,锁骨下动脉选择性造影摄片,穿刺点压迫包扎,人工报告｡不含监护､DSA引导｡</t>
  </si>
  <si>
    <t>胶片,注射器,高压注射器,穿刺针,肝素</t>
  </si>
  <si>
    <t>EACLJ003</t>
  </si>
  <si>
    <t>经皮穿刺插管选择性肋间动脉造影术</t>
  </si>
  <si>
    <t>消毒铺巾,局部麻醉,穿刺置管,经股动脉(或腋动脉)途径穿刺,置管,主动脉造影,肋间动脉选择性造影摄片,穿刺点压迫包扎,人工报告｡不含监护､DSA引导｡</t>
  </si>
  <si>
    <t>EACLJ002</t>
  </si>
  <si>
    <t>经皮穿刺插管选择性胸廓内动脉造影术</t>
  </si>
  <si>
    <t>消毒铺巾,局部麻醉,穿刺置管,经股动脉(或腋动脉)途径穿刺,置管,主动脉造影,胸廓内动脉选择性造影摄片,穿刺点压迫包扎,人工报告｡不含监护､DSA引导｡</t>
  </si>
  <si>
    <t>EACLJ001</t>
  </si>
  <si>
    <t>经皮穿刺插管选择性支气管动脉造影术</t>
  </si>
  <si>
    <t>消毒铺巾,局部麻醉,穿刺置管,经股动脉途径穿刺､置管,胸主动脉,支气管动脉选择性造影摄片,穿刺点压迫包扎,人工报告｡不含监护､DSA引导｡</t>
  </si>
  <si>
    <t>EACLL001</t>
  </si>
  <si>
    <t>经皮穿刺插管选择性腹腔动脉干造影术</t>
  </si>
  <si>
    <t>消毒铺巾,局部麻醉,经股动脉途径穿刺,置管,腹主动脉造影,腹腔干动脉选择性造影,酌情动脉瘤瘤体和动脉直径测量,不含DSA引导｡</t>
  </si>
  <si>
    <t>造影导管,导引导管,导丝,血管鞘组</t>
  </si>
  <si>
    <t>EACLM001</t>
  </si>
  <si>
    <t>经皮穿刺插管选择性胃左动脉造影术</t>
  </si>
  <si>
    <t>消毒铺巾,局部麻醉,穿刺置管,经股动脉途径穿刺,置管,腹主动脉造影,胃左动脉选择性造影摄片,穿刺点压迫包扎,人工报告｡不含监护､DSA引导｡</t>
  </si>
  <si>
    <t>EACLP002</t>
  </si>
  <si>
    <t>经皮穿刺插管超选择性肝动脉造影术</t>
  </si>
  <si>
    <t>消毒铺巾,局部麻醉,股动脉(或桡动脉)穿刺置入鞘管,经鞘置管,腹主动脉造影,腹腔干造影,超选择性肝动脉(肝叶､肝段)动脉造影,刺点压迫包扎,人工报告｡不含监护､DSA引导､超声引导｡</t>
  </si>
  <si>
    <t>造影导管,导丝,血管鞘组,导引导丝</t>
  </si>
  <si>
    <t>EACLP001</t>
  </si>
  <si>
    <t>经皮穿刺插管选择性肝动脉造影术</t>
  </si>
  <si>
    <t>消毒铺巾,局部麻醉,穿刺置管,经股动脉途径穿刺,置管,腹主动脉造影,肝总动脉选择性造影摄片,穿刺点压迫包扎,人工报告｡不含监护､DSA引导｡</t>
  </si>
  <si>
    <t>EACLP003</t>
  </si>
  <si>
    <t>经皮穿刺插管选择性胃十二指肠动脉造影术</t>
  </si>
  <si>
    <t>消毒铺巾,局部麻醉,穿刺置管,经股动脉(或腋动脉)途径穿刺,置管,腹主动脉造影,胃十二指肠动脉选择性造影摄片,穿刺点压迫包扎,人工报告｡不含监护､DSA引导｡</t>
  </si>
  <si>
    <t>EACLS001</t>
  </si>
  <si>
    <t>经皮穿刺插管选择性脾动脉造影术</t>
  </si>
  <si>
    <t>消毒铺巾,局部麻醉,股动脉(或桡动脉)穿刺置入鞘管,经鞘置管,腹主动脉造影,腹腔干造影,脾动脉选择性造影摄片,穿刺点压迫包扎,人工报告｡不含监护､DSA引导｡</t>
  </si>
  <si>
    <t>EACLT001</t>
  </si>
  <si>
    <t>经皮穿刺插管选择性肠系膜上动脉造影术</t>
  </si>
  <si>
    <t>消毒铺巾,局部麻醉,股动脉(或桡动脉)穿刺置入鞘管,经鞘置管,腹主动脉造影,肠系膜上动脉选择性造影摄片,穿刺点压迫包扎,人工报告｡不含监护､DSA引导｡</t>
  </si>
  <si>
    <t>EACLU001</t>
  </si>
  <si>
    <t>经皮穿刺插管选择性肠系膜下动脉造影术</t>
  </si>
  <si>
    <t>消毒铺巾,局部麻醉,股动脉(或桡动脉)穿刺置入鞘管,经鞘置管,腹主动脉造影,肠系膜下动脉选择性造影摄片,穿刺点压迫包扎,人工报告｡不含监护､DSA引导｡</t>
  </si>
  <si>
    <t>EACLK001</t>
  </si>
  <si>
    <t>经皮穿刺插管选择性肾上腺动脉造影术</t>
  </si>
  <si>
    <t>消毒铺巾,局部麻醉,股动脉(或桡动脉)穿刺置入鞘管,经鞘置管,腹主动脉造影,肾上腺动脉选择性造影摄片,穿刺点压迫包扎,人工报告｡不含监护､DSA引导｡</t>
  </si>
  <si>
    <t>EACLW001</t>
  </si>
  <si>
    <t>经皮穿刺插管选择性肾动脉造影术</t>
  </si>
  <si>
    <t>消毒铺巾,局部麻醉,股动脉(或桡动脉)穿刺置入鞘管,经鞘置管,腹主动脉造影,肾动脉选择性造影摄片,穿刺点压迫包扎,人工报告｡不含监护､DSA引导｡</t>
  </si>
  <si>
    <t>EACLX001</t>
  </si>
  <si>
    <t>经皮穿刺插管选择性子宫动脉造影术</t>
  </si>
  <si>
    <t>消毒铺巾,局部麻醉,股动脉穿刺置入鞘管,经鞘置管,腹主动脉造影,髂内动脉造影,子宫动脉选择性造影摄片,穿刺点压迫包扎,人工报告｡不含监护､DSA引导｡</t>
  </si>
  <si>
    <t>EACL0001</t>
  </si>
  <si>
    <t>经皮选择性腰动脉造影术</t>
  </si>
  <si>
    <t>消毒铺巾,局部麻醉,股动脉穿刺置入鞘管,经鞘置管,腹主动脉造影,超选腰动脉选择性造影摄片,穿刺点压迫包扎,人工报告｡不含监护､DSA引导｡</t>
  </si>
  <si>
    <t>EACL1001</t>
  </si>
  <si>
    <t>经皮穿刺插管选择性髂内动脉造影术</t>
  </si>
  <si>
    <t>消毒铺巾,局部麻醉,股动脉穿刺置入鞘管,经鞘置管,腹主动脉造影,髂内动脉选择性造影摄片,穿刺点压迫包扎,人工报告｡不含监护､DSA引导｡</t>
  </si>
  <si>
    <t>EACL3001</t>
  </si>
  <si>
    <t>经皮穿刺插管选择性上肢动脉造影术</t>
  </si>
  <si>
    <t>患者仰卧于造影台,局麻下穿刺腋动脉,置入血管鞘管,肝素抗凝,导丝引导下将导管选择到锁骨下动脉,逐段行上肢动脉造影,造影结束拔除血管鞘管,穿刺点压迫止血20分钟后弹力绷带加压包扎｡不含DSA引导｡</t>
  </si>
  <si>
    <t>EACL5001</t>
  </si>
  <si>
    <t>经皮穿刺插管选择性下肢动脉造影术</t>
  </si>
  <si>
    <t>消毒铺巾,局部麻醉,股动脉穿刺置入鞘管,经鞘置管,腹主动脉造影,髂外动脉造影,逐段造影摄片,穿刺点压迫包扎,人工报告｡不含监护､DSA引导｡</t>
  </si>
  <si>
    <t>EACMB001</t>
  </si>
  <si>
    <t>经皮穿刺插管上腔静脉造影术</t>
  </si>
  <si>
    <t>患者仰卧于造影台,局麻下穿刺锁骨下静脉､颈内静脉或股静脉,置入鞘管,沿鞘管放入导丝和猪尾造影导管入上腔静脉近端,退出导丝,将猪尾导管与高压注射器连接,注入对比剂进行静脉造影,造影完毕,退出导管和血管鞘,穿刺处弹力绷带加压包扎｡不含DSA引导｡</t>
  </si>
  <si>
    <t>EACMF001</t>
  </si>
  <si>
    <t>经皮穿刺插管上肢静脉造影术</t>
  </si>
  <si>
    <t>患者仰卧于造影台,穿刺手背浅静脉,建立输液通道,用三通连接输液通道,止血带阻断上肢浅静脉,注入对比剂,数字减影造影机下透视,显示上肢静脉有无病变及病变情况并拍片｡造影完毕,退出穿刺针,穿刺处弹力绷带加压包扎｡不含DSA引导｡</t>
  </si>
  <si>
    <t>注射器,穿刺针,胶片</t>
  </si>
  <si>
    <t>EACMF002</t>
  </si>
  <si>
    <t>上肢静脉切开造影术</t>
  </si>
  <si>
    <t>用于上肢淋巴水肿体表静脉穿刺造影困难者｡导管室血管造影机下,患者平卧位,造影侧手背消毒铺巾,手背行局麻后切开皮肤,于皮下组织中寻得浅静脉,前臂上止血带,行静脉穿刺成功结扎固定穿刺针后高压注射器注入对比剂,使上肢深静脉显影至锁骨下静脉出口,留取影像资料,了解深静脉通畅度及瓣膜功能,留取影像资料｡造影完毕,拔除静脉穿刺针,手背切口间断缝合｡敷料覆盖伤口｡不含DSA引导｡</t>
  </si>
  <si>
    <t>胶片,注射器,高压注射器</t>
  </si>
  <si>
    <t>EACM1001</t>
  </si>
  <si>
    <t>经皮穿刺下肢静脉造影术</t>
  </si>
  <si>
    <t>患者仰卧于造影台,局麻下穿刺足背浅静脉,建立输液通道,用三通连接输液通道,应用止血带阻断下肢浅静脉,注入对比剂,数字减影机下透视,显示下肢深静脉有无病变及病变情况并摄片,造影完毕,退出穿刺针,穿刺处弹力绷带加压包扎｡不含DSA引导｡</t>
  </si>
  <si>
    <t>注射器,胶片,高压注射器,高压连接管</t>
  </si>
  <si>
    <t>EACM1002</t>
  </si>
  <si>
    <t>下肢静脉切开造影术</t>
  </si>
  <si>
    <t>导管室血管造影机下,患者平卧位,造影侧足背消毒铺巾,足背行局麻后切开皮肤,于皮下组织中寻找浅静脉,小腿下1/3上止血带,行静脉穿刺成功后高压注射器注入对比剂,使下肢深静脉显影,了解深静脉通畅度及瓣膜功能,留取影像资料,造影完毕,拔除静脉穿刺针,足背切口间断缝合,敷料覆盖伤口｡不含DSA引导｡</t>
  </si>
  <si>
    <t>EACML001</t>
  </si>
  <si>
    <t>经皮穿刺插管下腔静脉造影术</t>
  </si>
  <si>
    <t>患者仰卧于造影台,局麻下穿刺股静脉(或颈内动静脉､锁骨下静脉),成功后放置血管鞘管,沿鞘管放入导丝和猪尾造影导管入下腔静脉远端,退出导丝,将猪尾导管与高压注射器连接,注入对比剂进行静脉造影,必要时可深入导管至下腔静脉近端造影,造影完毕,退出导管和血管鞘,穿刺处弹力绷带加压包扎｡不含DSA引导｡</t>
  </si>
  <si>
    <t>EACMM001</t>
  </si>
  <si>
    <t>经皮穿刺插管选择性肝静脉造影术</t>
  </si>
  <si>
    <t>患者仰卧于造影台,局麻下穿刺股静脉(或颈内动静脉､腋静脉或肱静脉),放置血管鞘管,沿鞘管放入导丝,沿导丝造影导管入肝后段下腔静脉,超选肝静脉,退出导丝,将导管与高压注射器连接,注入对比剂进行静脉造影,造影完毕,退出导管和血管鞘,穿刺处弹力绷带加压包扎｡不含DSA引导｡</t>
  </si>
  <si>
    <t>EACMN001</t>
  </si>
  <si>
    <t>经皮经肝穿刺门静脉造影术</t>
  </si>
  <si>
    <t>局麻下患者平卧于造影床,应用肝穿针在右侧肋间向肝脏穿刺,边穿刺边注入对比剂,透视下寻找门静脉,直到肝内门静脉显影,交换导丝,进行门静脉插管,并注入适量对比剂进行血管造影,造影完毕后拔出导管,压迫止血,并用弹力绷带加压固定不少于8小时｡不含DSA引导､超声引导｡</t>
  </si>
  <si>
    <t>胶片,注射器,穿刺针</t>
  </si>
  <si>
    <t>EACMN002</t>
  </si>
  <si>
    <t>经皮经脾穿刺门静脉造影术</t>
  </si>
  <si>
    <t>局麻下患者平卧于造影床,应用穿刺针在左侧肋间向脾脏穿刺,边穿刺边注入对比剂,透视下寻找脾静脉,直到门静脉显影,交换导丝,进行门静脉插管,并注入适量对比剂进行血管造影,造影完毕后拔出导管,压迫止血,并用弹力绷带加压固定不少于8小时｡不含DSA引导｡</t>
  </si>
  <si>
    <t>EACMU001</t>
  </si>
  <si>
    <t>经皮穿刺插管选择性肾静脉造影术</t>
  </si>
  <si>
    <t>患者仰卧于造影台,局麻下穿刺股静脉(或颈内动静脉､腋静脉､肱静脉),放置血管鞘管,沿鞘管放入导丝,沿导丝造影导管入下腔静脉,超选肾静脉,退出导丝,将导管与高压注射器连接,注入对比剂进行静脉造影｡造影完毕,退出导管和血管鞘,穿刺处弹力绷带加压包扎｡不含DSA引导｡</t>
  </si>
  <si>
    <t>EACMW001</t>
  </si>
  <si>
    <t>经皮穿刺插管性腺静脉造影术</t>
  </si>
  <si>
    <t>消毒麻醉,股静脉或颈静脉或上肢静脉穿刺插管,选择卵巢静脉或精索静脉,注射对比剂并摄片,拔管压迫止血,冲洗胶片,人工报告｡不含监护､DSA引导｡</t>
  </si>
  <si>
    <t>胶片,穿刺针</t>
  </si>
  <si>
    <t>QHXZ0054</t>
  </si>
  <si>
    <t>经皮穿刺插管选择性静脉造影术</t>
  </si>
  <si>
    <t>消毒铺巾,局部麻醉,经静脉穿刺,置血管鞘,导管插入靶静脉,经导管注入对比剂,造影成功后分析诊断造影结果,压迫止血。不含监护、DSA引导。</t>
  </si>
  <si>
    <t>造影导管，导丝，血管鞘组</t>
  </si>
  <si>
    <t>FNJ08302</t>
  </si>
  <si>
    <t>开腹术中腹膜后淋巴管造影术</t>
  </si>
  <si>
    <t>主要用于盆腹部淋巴管发育不全､盆腹部淋巴管扩张性病变乳糜池胸导管术前淋巴管造影未能显影､腹盆部淋巴漏术前未能明确诊断的病例。术前造影于开腹探查术中,打开后腹膜,在手术显微镜下,用显微器械解剖寻找腹膜后淋巴管,以淋巴管造影导管行淋巴管穿刺后注入对比剂,行腰干､乳糜池､胸导管造影,留取乳糜池､胸导管回流的X线影像。</t>
  </si>
  <si>
    <t>胶片,注射器,压力泵,染色剂</t>
  </si>
  <si>
    <t>造影导管</t>
  </si>
  <si>
    <t>FNJ08301</t>
  </si>
  <si>
    <t>开腹术中经小肠淋巴管造影术</t>
  </si>
  <si>
    <t>主要用于小肠淋巴管扩张症小肠淋巴回流状况不明,小肠淋巴管扩张症病变肠管术中不能判断的病例。于开腹探查术中,在手术显微镜下,用显微器械解剖寻找游离小肠浆膜或肠系膜淋巴管,以淋巴管造影导管行淋巴管穿刺后注入显影剂,行小肠及肠系膜淋巴管､肠干､乳糜池､胸导管造影,留取乳糜池､胸导管回流的X线影像。</t>
  </si>
  <si>
    <t>FNK08101</t>
  </si>
  <si>
    <t>经腹股沟淋巴结穿刺直接淋巴管造影术</t>
  </si>
  <si>
    <t>用于经下肢淋巴管直接淋巴管造影困难的病例。导管室血管造影机下,患者平卧位,造影侧腹股沟区消毒铺巾,行局麻后切开皮肤,在手术显微镜下,用显微器械解剖寻找腹股沟淋巴结,以淋巴管造影导管行淋巴结输入淋巴管穿刺后注入对比剂,使淋巴管显影并寻找病变位置,造影完毕,拔除造影针,皮肤切口间断缝合,敷料覆盖伤口。</t>
  </si>
  <si>
    <t>FNN08101</t>
  </si>
  <si>
    <t>经上肢淋巴结直接淋巴管造影术</t>
  </si>
  <si>
    <t>用于诊断上肢淋巴回流障碍。导管室血管造影机下,患者平卧位,造影侧手背消毒铺巾,于各手指指蹼间注入淋巴管染色剂,手背行局麻后切开皮肤,在手术显微镜下,用显微器械解剖寻找蓝染淋巴管,以淋巴管造影导管行淋巴管穿刺后注入对比剂,使上肢淋巴管显影并寻找病变位置,造影完毕,拔除造影针,手背切口间断缝合,敷料覆盖伤口。</t>
  </si>
  <si>
    <t>造影导管,特殊缝线</t>
  </si>
  <si>
    <t>FNP08102</t>
  </si>
  <si>
    <t>经下肢淋巴管淋巴管系造影术</t>
  </si>
  <si>
    <t>用于乳糜回流障碍患者乳糜回流状态动态检查。导管室血管造影机下,患者平卧位,造影侧足背消毒铺巾,于各足趾间注入淋巴管染色剂,足背行局麻后切开皮肤,在手术显微镜下,用显微器械解剖寻找蓝染淋巴管,以淋巴管造影导管行淋巴管穿刺后注入对比剂,使淋巴系统全程显影并寻找病变位置,造影中动态观察,分段留取动态影像,充分观察淋巴干盆腹胸回流返流以及漏出情况,直至胸导管颈段显影,观察胸导管出口情况,观察各部淋巴返流情况,造影完毕,拔除造影针,足背切口间断缝合,敷料覆盖伤口,患者下地活动后,再次动态观察淋巴回流与返流情况。不含DSA引导。</t>
  </si>
  <si>
    <t>FNP08101</t>
  </si>
  <si>
    <t>经下肢淋巴管直接淋巴管造影术</t>
  </si>
  <si>
    <t>用于诊断下肢淋巴回流障碍。导管室血管造影机下,患者平卧位,造影侧足背消毒铺巾,于各足趾间注入淋巴管染色剂,足背行局麻后切开皮肤,在手术显微镜下,用显微器械解剖寻找蓝染淋巴管,以淋巴管造影导管行淋巴管穿刺后注入对比剂,使下肢淋巴管显影并寻找病变位置。造影完毕,拔除造影针,足背切口间断缝合,敷料覆盖伤口。</t>
  </si>
  <si>
    <t>FNG08101</t>
  </si>
  <si>
    <t>颈干直接淋巴管造影术</t>
  </si>
  <si>
    <t>用于诊断头颈面部淋巴回流障碍。导管室血管造影机下,患者平卧位,于造影侧头部皮下注入淋巴管染色剂,于乳突区行局麻后切开皮肤,在手术显微镜下,用显微器械解剖寻找乳突淋巴结所属蓝染淋巴管,以淋巴管造影导管行淋巴管穿刺后注入对比剂,造影行颈干淋巴管造影,造影完毕,拔除造影针,皮肤切口间断缝合,敷料覆盖伤口。</t>
  </si>
  <si>
    <t>HM959201</t>
  </si>
  <si>
    <t>经皮穿刺临时性球囊闭塞术</t>
  </si>
  <si>
    <t>用于术前暂时止血。消毒铺巾,麻醉,穿刺置管,造影摄片,引入不可脱球囊暂时闭塞血管,造影复查,穿刺点压迫包扎。人工报告。不含监护。</t>
  </si>
  <si>
    <t>穿刺针,压力泵</t>
  </si>
  <si>
    <t>导管,导丝,血管鞘组,球囊扩张导管</t>
  </si>
  <si>
    <t>HLK80212</t>
  </si>
  <si>
    <t>腹主动脉-髂动脉球囊成形术</t>
  </si>
  <si>
    <t>局麻,经股动脉或肱桡动脉穿刺,置管,腹主､髂动脉造影,球囊导管扩张,再次造影评估疗效,拔管穿刺点加压包扎。不含动脉切开置管术､球囊扩张､支架置入､经皮动脉穿刺置管术､DSA引导。</t>
  </si>
  <si>
    <t>测压管,注射器</t>
  </si>
  <si>
    <t>球囊扩张导管,特殊缝线,止血材料</t>
  </si>
  <si>
    <t>HLE80202</t>
  </si>
  <si>
    <t>经皮穿刺无名动脉球囊成形术</t>
  </si>
  <si>
    <t>消毒铺巾,麻醉,穿刺置管,造影摄片,球囊扩张,造影复查,穿刺点压迫包扎。人工报告。不含监护。</t>
  </si>
  <si>
    <t>HLG80202</t>
  </si>
  <si>
    <t>经皮穿刺锁骨下动脉球囊成形术</t>
  </si>
  <si>
    <t>穿刺针,压力泵,注射器</t>
  </si>
  <si>
    <t>HL580201</t>
  </si>
  <si>
    <t>经皮穿刺顺行同侧小腿动脉内球囊成形术</t>
  </si>
  <si>
    <t>患者仰卧于造影台,局麻下顺行穿刺股动脉,置入血管鞘管,肝素抗凝,造影观察同侧下肢动脉的情况,路图下,导丝引导将导管插入到病变部位,更换交换导丝,插入球囊到病变部位,行下肢动脉狭窄球囊扩张,术后经鞘管造影。造影结束拔除血管鞘管,穿刺点压迫止血20分钟后弹力绷带加压包扎。不含影像学引导(DSA引导)。</t>
  </si>
  <si>
    <t>导管,导丝,血管鞘组,球囊扩张导管,封堵器</t>
  </si>
  <si>
    <t>以1支血管为基价,每增加1支加收不超过80%</t>
  </si>
  <si>
    <t>HL680212</t>
  </si>
  <si>
    <t>经皮穿刺顺行单侧股深动脉内球囊成形术</t>
  </si>
  <si>
    <t>患者仰卧于造影台,局麻下顺行穿刺股动脉,置入血管鞘管,肝素抗凝,造影观察同侧下肢动脉的情况,路图下,导丝引导将导管插入到病变部位,更换交换导丝,插入球囊到病变部位,行股深动脉狭窄球囊扩张,术后经鞘管造影。造影结束拔除血管鞘管,穿刺点压迫止血20分钟后弹力绷带加压包扎。不含影像学引导(DSA引导)。</t>
  </si>
  <si>
    <t>HL680213</t>
  </si>
  <si>
    <t>经皮穿刺对侧股深动脉内球囊成形术</t>
  </si>
  <si>
    <t>患者仰卧于造影台,局麻下逆行穿刺股动脉,置入血管鞘管,肝素抗凝,猪尾导管造影观察腹主动脉分叉及髂动脉的情况,路图下,导丝引导将导管插入到病变部位,更换交换导丝,更换长的血管鞘管插入到对侧髂动脉,插入球囊到病变部位,行下肢动脉狭窄球囊扩张,术后经鞘管造影。造影结束拔除血管鞘管,穿刺点压迫止血20分钟后弹力绷带加压包扎。不含影像学引导(DSA引导)。</t>
  </si>
  <si>
    <t>HL880201</t>
  </si>
  <si>
    <t>经皮穿刺顺行同侧足部动脉球囊成形术</t>
  </si>
  <si>
    <t>患者仰卧于造影台,局麻下顺行穿刺股动脉,置入血管鞘管,肝素抗凝,造影观察同侧下肢动脉的情况,路图下,导丝引导将导管插入到病变部位,更换交换导丝,插入球囊到病变部位,行下肢动脉狭窄球囊扩张,术后经鞘管造影。造影结束拔除血管鞘管,穿刺点弹力绷带压迫止血。不含影像学引导(DSA引导)。</t>
  </si>
  <si>
    <t>HL780206</t>
  </si>
  <si>
    <t>经皮穿刺顺行同侧腘动脉内球囊成形术</t>
  </si>
  <si>
    <t>患者仰卧于造影台,局麻下顺行穿刺股动脉,置入血管鞘管,肝素抗凝,路图下,导丝引导将导管插入到病变部位,更换交换导丝,插入球囊到对侧病变部位,行下肢动脉狭窄球囊扩张,术后经鞘管造影。造影结束拔除血管鞘管,穿刺点压迫止血20分钟后弹力绷带加压包扎。不含影像学引导(DSA引导)。</t>
  </si>
  <si>
    <t>HL680201</t>
  </si>
  <si>
    <t>经皮穿刺股动脉球囊成形术</t>
  </si>
  <si>
    <t>消毒铺巾,局部麻醉,穿刺置管,造影摄片,球囊扩张,造影复查,穿刺点压迫包扎。人工报告。不含监护。</t>
  </si>
  <si>
    <t>HL680203</t>
  </si>
  <si>
    <t>经皮穿刺顺行同侧股浅动脉球囊成形术</t>
  </si>
  <si>
    <t>患者仰卧于造影台,局麻下顺行穿刺股动脉,置入血管鞘管,肝素抗凝,造影观察股浅动脉的情况,路图下,导丝引导将导管插入到病变部位,更换交换导丝,插入球囊到病变部位,行股浅动脉狭窄球囊扩张,退管造影。造影结束拔除血管鞘管,穿刺点压迫止血20分钟后弹力绷带加压包扎。不含影像学引导(DSA引导)。</t>
  </si>
  <si>
    <t>HL680204</t>
  </si>
  <si>
    <t>经皮穿刺对侧股浅动脉球囊成形术</t>
  </si>
  <si>
    <t>患者仰卧于造影台,局麻下逆行穿刺股动脉,置入血管鞘管,肝素抗凝,猪尾导管造影观察腹主动脉分叉及髂动脉的情况,路图下,导丝引导将导管插入到病变部位,更换交换导丝,更换长的血管鞘管插入到对侧髂动脉,插入球囊到病变部位,行股浅动脉狭窄球囊扩张,术后经鞘管造影。造影结束拔除血管鞘管,穿刺点压迫止血20分钟后弹力绷带加压包扎。不含影像学引导(DSA引导)。</t>
  </si>
  <si>
    <t>HL780201</t>
  </si>
  <si>
    <t>经皮穿刺单侧腘动脉内球囊成形术</t>
  </si>
  <si>
    <t>患者仰卧于造影台,局麻下逆行穿刺股动脉,置入血管鞘管,肝素抗凝,猪尾导管造影观察腹主动脉分叉及髂动脉的情况,路图下,导丝引导将导管插入到病变部位,更换交换导丝,更换长的血管鞘管插入到对侧股总动脉,插入球囊到对侧病变部位,行下肢动脉狭窄球囊扩张,术后经鞘管造影。造影结束拔除血管鞘管,穿刺点压迫止血20分钟后弹力绷带加压包扎。不含影像学引导(DSA引导)。</t>
  </si>
  <si>
    <t>HL080202</t>
  </si>
  <si>
    <t>经皮穿刺髂动脉球囊成形术</t>
  </si>
  <si>
    <t>局麻,经股动脉或肱桡动脉穿刺,置管,髂动脉造影､球囊导管扩张,再次造影评估疗效,拔管穿刺点加压包扎。不含动脉切开置管术､球囊扩张､支架置入､经皮动脉穿刺置管术､DSA引导。</t>
  </si>
  <si>
    <t>球囊扩张导管,特殊缝线</t>
  </si>
  <si>
    <t>HLS80203</t>
  </si>
  <si>
    <t>经皮穿刺脾动脉球囊成形术</t>
  </si>
  <si>
    <t>局麻,经股动脉途径穿刺,置管,腹主动脉造影,脾动脉选择性造影,动脉直径测量,球囊导管扩张,再次行动脉造影评价疗效和观察有无并发症出现。不含DSA引导。</t>
  </si>
  <si>
    <t>导管,导丝,血管鞘组,导引导管,球囊扩张导管,支架</t>
  </si>
  <si>
    <t>HL180201</t>
  </si>
  <si>
    <t>经皮穿刺髂内动脉球囊成形术</t>
  </si>
  <si>
    <t>局麻,经股动脉或肱桡动脉穿刺,置管,髂内动脉造影､球囊导管扩张。再次造影评估疗效。拔管穿刺点加压包扎。不含DSA引导。</t>
  </si>
  <si>
    <t>测压管,穿刺针,注射器</t>
  </si>
  <si>
    <t>HLQ80203</t>
  </si>
  <si>
    <t>经皮穿刺肝固有动脉球囊成形术</t>
  </si>
  <si>
    <t>局麻,经股动脉途径穿刺,置管,腹主动脉造影,肝固有动脉选择性造影,动脉直径测量,球囊导管扩张,再次行动脉造影评价疗效和观察有无并发症出现。</t>
  </si>
  <si>
    <t>HLT80203</t>
  </si>
  <si>
    <t>经皮穿刺肠系膜上动脉球囊成形术</t>
  </si>
  <si>
    <t>局麻,经股动脉途径穿刺,置管,腹主动脉造影,肠系膜上动脉选择性造影,直径测量,球囊导管扩张狭窄段,再次行动脉造影评价疗效和观察有无并发症出现。</t>
  </si>
  <si>
    <t>导管,导丝,血管鞘组,导引导管,球囊扩张导管</t>
  </si>
  <si>
    <t>HLW80202</t>
  </si>
  <si>
    <t>经皮穿刺肾动脉球囊成形术</t>
  </si>
  <si>
    <t>HLP80204</t>
  </si>
  <si>
    <t>经皮穿刺肝总动脉球囊成形术</t>
  </si>
  <si>
    <t>局麻,经股动脉途径穿刺,置管,腹主动脉造影,肝总动脉选择性造影,动脉直径测量,球囊导管扩张,再次行动脉造影评价疗效和观察有无并发症出现。</t>
  </si>
  <si>
    <t>HLU80201</t>
  </si>
  <si>
    <t>经皮穿刺肠系膜下动脉球囊成形术</t>
  </si>
  <si>
    <t>局麻,经股动脉途径穿刺,置管,腹主动脉造影,肠系膜下动脉选择性造影,直径测量,球囊导管扩张狭窄段,再次行动脉造影评价疗效和观察有无并发症出现。不含DSA引导。</t>
  </si>
  <si>
    <t>HLL80202</t>
  </si>
  <si>
    <t>经皮穿刺腹腔干动脉球囊成形术</t>
  </si>
  <si>
    <t>局麻,经股动脉途径穿刺,置管,腹主动脉造影,腹腔干动脉选择性造影,动脉直径测量,球囊导管扩张,再次行动脉造影评价疗效和观察有无并发症出现。不含DSA引导。</t>
  </si>
  <si>
    <t>HLM80201</t>
  </si>
  <si>
    <t>经皮穿刺胃左动脉球囊成形术</t>
  </si>
  <si>
    <t>局麻,经股动脉途径穿刺,置管,腹主动脉造影,胃左动脉选择性造影,动脉直径测量,球囊导管扩张,再次行动脉造影评价疗效和观察有无并发症出现。</t>
  </si>
  <si>
    <t>QHXZ0048</t>
  </si>
  <si>
    <t>经皮穿刺插管静（动）脉球囊扩张术</t>
  </si>
  <si>
    <t>消毒铺巾，麻醉下，穿刺置管，造影摄片，球囊扩张，造影复查，穿刺点压迫包扎，人工报告。不含监护。</t>
  </si>
  <si>
    <t>造影导管，导丝，血管鞘组，导引导管，球囊扩张导管</t>
  </si>
  <si>
    <t>HML80204</t>
  </si>
  <si>
    <t>经皮穿刺下腔静脉球囊成形术</t>
  </si>
  <si>
    <t>患者仰卧于造影台,局麻下穿刺股静脉,放置血管鞘管,沿鞘管放入导丝和猪尾造影导管入下腔静脉远端,退出导丝,将猪尾导管与高压注射器连接,注入对比剂进行正､侧及斜位静脉造影,造影完毕,交换导管进行球囊扩张,并在造影机下反复透视直至扩张满意,退出导管和血管鞘,穿刺处弹力绷带加压包扎。不含影像学引导(DSA引导)。</t>
  </si>
  <si>
    <t>穿刺针,高压注射器,注射器</t>
  </si>
  <si>
    <t>HMB80202</t>
  </si>
  <si>
    <t>经皮穿刺上腔静脉球囊成形术</t>
  </si>
  <si>
    <t>患者仰卧于造影台,局麻下穿刺股静脉(或颈内静脉或锁骨下静脉),放置血管鞘管,沿鞘管放入导丝和猪尾造影导管入上腔静脉,退出导丝,将猪尾导管与高压注射器连接,注入对比剂进行静脉造影,造影完毕,交换导管进行球囊扩张,并在造影机下反复透视直至扩张满意,退出导管和血管鞘,穿刺处弹力绷带加压包扎。不含影像学引导(DSA引导)。</t>
  </si>
  <si>
    <t>注射器,穿刺针</t>
  </si>
  <si>
    <t>HML83201</t>
  </si>
  <si>
    <t>经皮穿刺下腔静脉导管破膜成形术</t>
  </si>
  <si>
    <t>患者仰卧于造影台,局麻下穿刺股静脉和颈内静脉,分别放置血管鞘管,沿鞘管放入导丝和猪尾造影导管至邻近下腔静脉病变处,退出导丝,将猪尾导管与高压注射器连接,注入对比剂进行静脉造影,造影完毕,交换破膜导管及心房穿刺针,透视下进行膈膜穿通,再进行球囊扩张,最后退出导管和血管鞘,穿刺处弹力绷带加压包扎。不含影像学引导(DSA引导)。</t>
  </si>
  <si>
    <t>HMM83201</t>
  </si>
  <si>
    <t>经皮穿刺颈内静脉肝静脉成形术</t>
  </si>
  <si>
    <t>患者仰卧于造影台,局麻下穿刺颈内静脉,放置血管鞘管,沿鞘管放入导丝和猪尾造影导管入下腔静脉远端,退出导丝,将猪尾导管与高压注射器连接,注入对比剂进行下腔静脉造影,经颈静脉插入导丝和导管经过右心房和下腔静脉分别选入各支肝静脉,退出导丝,造影证实,更换交换导丝,进入球囊扩张狭窄处,退出导管,插入造影管造影,结束。拔血管鞘,穿刺处弹力绷带加压包扎。不含影像学引导(DSA引导)。</t>
  </si>
  <si>
    <t>HMM83202</t>
  </si>
  <si>
    <t>经皮穿刺股静脉肝静脉成形术</t>
  </si>
  <si>
    <t>患者仰卧于造影台,局麻下穿刺股静脉,放置血管鞘管,沿股静脉鞘管放入导丝和猪尾造影导管入下腔静脉远端,退出导丝,将猪尾导管与高压注射器连接,注入对比剂进行下腔静脉造影,经股静脉插入导丝和导管分别选入各支肝静脉,退出导丝,造影证实,更换交换导丝,进入球囊扩张狭窄处,退出导管,插入造影管造影,结束,拔血管鞘,穿刺处弹力绷带加压包扎。不含影像学引导(DSA引导)。</t>
  </si>
  <si>
    <t>HMC80201</t>
  </si>
  <si>
    <t>消毒麻醉,股静脉或肘部静脉穿刺插管,静脉造影并摄片,球囊扩张无名或锁骨下静脉,造影评价扩张效果,拔管压迫止血,冲洗胶片。人工报告。不含监护。</t>
  </si>
  <si>
    <t>HMX80203</t>
  </si>
  <si>
    <t>消毒麻醉,股静脉或颈静脉穿刺插管,髂静脉造影并摄片,球囊扩张髂静脉,造影评价扩张效果,拔管压迫止血,冲洗胶片。人工报告。不含监护。</t>
  </si>
  <si>
    <t>HMM80202</t>
  </si>
  <si>
    <t>消毒麻醉,经皮肝穿刺,肝静脉插管造影并摄片,球囊扩张肝静脉,造影评价扩张效果,拔管压迫止血,冲洗胶片。人工报告。不含监护。</t>
  </si>
  <si>
    <t>HLJ80201</t>
  </si>
  <si>
    <t>胸主动脉支架成形术</t>
  </si>
  <si>
    <t>局麻,经股动脉或肱桡动脉穿刺,置管,胸主动脉造影､支架植入,再次造影评估疗效,拔管穿刺点加压包扎。</t>
  </si>
  <si>
    <t>HLJ80301</t>
  </si>
  <si>
    <t>胸主动脉外伤破裂腔内隔绝术</t>
  </si>
  <si>
    <t>全麻,股动脉或肱动脉穿刺主动脉造影,股总动脉切开或穿刺,植入支架人工血管,再次造影观察效果,退出输送器,缝合股总动脉及切口。</t>
  </si>
  <si>
    <t>造影导管,导丝,血管鞘组,人工血管,特殊缝线</t>
  </si>
  <si>
    <t>腹主动脉或髂总动脉入路加收不超过20%</t>
  </si>
  <si>
    <t>QHXZ0051</t>
  </si>
  <si>
    <t>经皮穿刺插管静（动）脉支架成形术</t>
  </si>
  <si>
    <t>消毒铺巾，麻醉下，穿刺置管，造影摄片，支架置入，造影复查，穿刺点压迫包扎，人工报告。不含监护。</t>
  </si>
  <si>
    <t>导管，导丝，血管鞘组，导引导管，球囊扩张导管，支架</t>
  </si>
  <si>
    <t>行经皮穿刺插管动脉支架成形术在该价格基础上加收20%</t>
  </si>
  <si>
    <t>HLK80213</t>
  </si>
  <si>
    <t>腹主动脉-髂动脉球囊扩张支架成形术</t>
  </si>
  <si>
    <t>局麻,经股动脉或肱桡动脉穿刺,置管,腹主､髂动脉造影､球囊导管扩张支架置入,再次造影评估疗效,拔管穿刺点加压包扎。不含动脉切开置管术､球囊扩张､支架置入､经皮动脉穿刺置管术､DSA引导。</t>
  </si>
  <si>
    <t>HLB80203</t>
  </si>
  <si>
    <t>夹层动脉瘤腔内隔绝术</t>
  </si>
  <si>
    <t>局麻或全麻,主动脉造影,切开或穿刺外周动脉,植入膜支架,再次造影观察效果。</t>
  </si>
  <si>
    <t>导管,支架,血液回收装置,特殊缝线,止血材料，封堵器</t>
  </si>
  <si>
    <t>HLB80206</t>
  </si>
  <si>
    <t>急性主动脉综合征腔内隔绝术</t>
  </si>
  <si>
    <t>含主动脉壁内血肿､溃疡。全麻,股动脉或肱动脉穿刺主动脉造影,股总动脉切开或穿刺,植入支架人工血管,再次造影观察效果,退出输送器,缝合股总动脉及切口。</t>
  </si>
  <si>
    <t>HLJ80302</t>
  </si>
  <si>
    <t>降主动脉瘤腔内隔绝术</t>
  </si>
  <si>
    <t>局麻或全麻,股动脉或肱动脉穿刺主动脉造影,股总动脉切开或穿刺,植入支架人工血管,再次造影观察效果,退出输送器,缝合股总动脉及切口。</t>
  </si>
  <si>
    <t>造影导管,导丝,血管鞘组,人工血管,特殊缝线,覆膜支架</t>
  </si>
  <si>
    <t>HLK80201</t>
  </si>
  <si>
    <t>腹主动脉炎性瘤腔内隔绝术</t>
  </si>
  <si>
    <t>HLB80208</t>
  </si>
  <si>
    <t>N2区主动脉夹层腔内隔绝术</t>
  </si>
  <si>
    <t>HLB80210</t>
  </si>
  <si>
    <t>N3区主动脉夹层腔内隔绝术</t>
  </si>
  <si>
    <t>局麻或全麻,股动脉或肱动脉穿刺主动脉造影,股总动脉切开或穿刺,植入直管型或分支型支架人工血管,再次造影观察效果,退出输送器,缝合股总动脉及切口。</t>
  </si>
  <si>
    <t>HLB80211</t>
  </si>
  <si>
    <t>N1区主动脉夹层腔内隔绝术</t>
  </si>
  <si>
    <t>全麻,股动脉或肱动脉穿刺升主动脉造影,股总动脉切开或穿刺,植入支架人工血管,再次造影观察效果,退出输送器,缝合股总动脉及切口。</t>
  </si>
  <si>
    <t>HLB80204</t>
  </si>
  <si>
    <t>胸腹主动脉瘤腔内隔绝术</t>
  </si>
  <si>
    <t>含分支移植物技术､开窗移植物技术､豁口型移植物技术。全麻,股动脉或肱动脉穿刺主动脉造影,股总动脉切开或穿刺,植入分支型或开窗型支架人工血管,再次造影观察效果,退出输送器,缝合股总动脉及切口。</t>
  </si>
  <si>
    <t>造影导管,导丝,血管鞘组,人工血管,特殊缝线，封堵器，覆膜支架</t>
  </si>
  <si>
    <t>HLK80207</t>
  </si>
  <si>
    <t>肾周腹主动脉瘤腔内隔绝术</t>
  </si>
  <si>
    <t>全麻,股动脉穿刺腹主动脉造影,股总动脉切开或穿刺,植入分支型支架人工血管,再次造影观察效果,退出输送器,缝合股总动脉及切口。</t>
  </si>
  <si>
    <t>造影导管,导丝,血管鞘组,支架,人工血管,特殊缝线</t>
  </si>
  <si>
    <t>髂动脉入路加收不超过20%</t>
  </si>
  <si>
    <t>HLK80210</t>
  </si>
  <si>
    <t>腹主动脉下腔静脉瘘腔内隔绝术</t>
  </si>
  <si>
    <t>HLK80203</t>
  </si>
  <si>
    <t>腹主动脉瘤腔内隔绝术</t>
  </si>
  <si>
    <t>只限于直形腔内移植物。局部麻醉､腰麻或全身麻醉,腹股沟部切口,经髂股动脉途径置管,腹主动脉双髂动脉造影,测量瘤体和动脉直径。游离控制股动脉,全身肝素化,直形大动脉覆膜支架(支架型人工血管)植入腹主动脉,再次动脉造影评价疗效,关闭切口。不含DSA引导。</t>
  </si>
  <si>
    <t>导管,导丝,血管鞘组,人工血管,特殊缝线,止血材料,覆膜支架</t>
  </si>
  <si>
    <t>HLK80202</t>
  </si>
  <si>
    <t>腹主动脉外伤破裂腔内隔绝术</t>
  </si>
  <si>
    <t>HLK80204</t>
  </si>
  <si>
    <t>假性腹主动脉瘤腔内隔绝术</t>
  </si>
  <si>
    <t>指应用直形腔内移植物。局部麻醉､连续硬膜外麻醉或全身麻醉,腹股沟部切口,经髂股动脉途径置管,腹主动脉双髂动脉造影,测量瘤体和动脉直径,股动脉切口,游离控制股动脉,全身肝素化,直形大动脉覆膜支架(支架型人工血管)植入腹主动脉,再次动脉造影评价疗效,关闭切口。不含DSA引导。</t>
  </si>
  <si>
    <t>导管,导丝,血管鞘组,支架,特殊缝线,止血材料</t>
  </si>
  <si>
    <t>HLK83302</t>
  </si>
  <si>
    <t>经颈动脉切开腹主动脉覆膜支架腔内修复术</t>
  </si>
  <si>
    <t>局部麻醉､连续硬膜外麻醉或全身麻醉,颈部切口,经颈动脉途径置管,腹主动脉双髂动脉造影,测量瘤体和动脉直径,全身肝素化,直形大动脉覆膜支架(支架型人工血管)植入腹主动脉,再次动脉造影评价疗效,关闭切口。不含DSA引导。</t>
  </si>
  <si>
    <t>HL080204</t>
  </si>
  <si>
    <t>经皮穿刺髂动脉覆膜支架腔内隔绝术</t>
  </si>
  <si>
    <t>局部麻醉､连续硬膜外麻醉或全身麻醉,腹股沟部切口,经髂股动脉途径置管,腹主动脉双髂动脉造影,测量瘤体和动脉直径,股动脉切口,游离控制股动脉,全身肝素化,直形大动脉覆膜支架(支架型人工血管)置入髂动脉,再次动脉造影评价疗效,关闭切口。</t>
  </si>
  <si>
    <t>以1个支架为基价,每增加1个加收不超过50%</t>
  </si>
  <si>
    <t>HLK83501</t>
  </si>
  <si>
    <t>腹腔镜下瘤颈成形+腹主动脉瘤腔内隔绝术</t>
  </si>
  <si>
    <t>含直管形､分支型､一体化移植物､动脉支架分割(AUI)技术。全麻,腹腔镜下腹主动脉瘤瘤颈成形。股动脉穿刺腹主动脉造影,股总动脉切开或穿刺,植入支架人工血管,再次造影观察效果,退出输送器,缝合股总动脉及切口。</t>
  </si>
  <si>
    <t>造影导管,导丝,血管鞘组,支架,人工血管,腔镜材料</t>
  </si>
  <si>
    <t>HLK83801</t>
  </si>
  <si>
    <t>经腹瘤颈成形+腹主动脉瘤腔内隔绝术</t>
  </si>
  <si>
    <t>含直管形､分支型､一体化移植物､动脉支架分割(AUI)技术。全麻,开腹,腹主动脉瘤瘤颈成形,股动脉穿刺腹主动脉造影,股总动脉切开或穿刺,植入支架人工血管,再次造影观察效果,退出输送器,缝合股总动脉及切口,关腹。</t>
  </si>
  <si>
    <t>HLK80214</t>
  </si>
  <si>
    <t>腹主/髂动脉支架成形术</t>
  </si>
  <si>
    <t>局麻,经股动脉或肱桡动脉穿刺,置管,腹主､髂动脉造影､支架置入,再次造影评估疗效,拔管穿刺点加压包扎。不含动脉切开置管术､球囊扩张､支架置入､经皮动脉穿刺置管术､DSA引导。</t>
  </si>
  <si>
    <t>HLG80201</t>
  </si>
  <si>
    <t>经皮穿刺锁骨下动脉支架置入术</t>
  </si>
  <si>
    <t>局麻,经股动脉或肱动脉穿刺,置管,全身肝素化,超滑导丝与导管配合越过病变,球囊扩张,支架置入,必要时后扩张,造影评价术后血管状况。</t>
  </si>
  <si>
    <t>导管,导丝,血管鞘组,球囊扩张导管,颈动脉支架,栓子保护装置</t>
  </si>
  <si>
    <t>HLF80202</t>
  </si>
  <si>
    <t>经皮穿刺颈外动脉支架置入术</t>
  </si>
  <si>
    <t>局麻,经股动脉途径穿刺,置管,全身肝素化,超滑导丝与导管配合,经颈总动脉进入颈外动脉,球囊扩张,支架置入,必要时后扩张,造影评价术后血管状况。</t>
  </si>
  <si>
    <t>HLF80203</t>
  </si>
  <si>
    <t>经皮穿刺颈内动脉支架置入术</t>
  </si>
  <si>
    <t>局麻,经股动脉途径穿刺,置管,全身肝素化,超滑导丝与导管配合,经颈外动脉进入颈内动脉,脑保护装置放置于虹吸部,球囊扩张,支架置入,必要时后扩张,回收脑保护装置,造影评价术后血管状况,行颅内造影,观察有无栓塞并发症。</t>
  </si>
  <si>
    <t>HLF80301</t>
  </si>
  <si>
    <t>颈动脉创伤性动静脉瘘腔内隔绝术</t>
  </si>
  <si>
    <t>消毒铺巾,腹股沟切口显露股动脉,穿刺股动脉,留置导鞘,导丝引导下覆膜支架到达创伤部位,定位释放支架,球囊扩张使之贴附。造影显示封闭完全后撤除导丝,拔出鞘管,缝合动脉穿刺处。创口逐层缝合,必要时补片修补。</t>
  </si>
  <si>
    <t>导管,导丝,血管鞘组,球囊扩张导管,支架,封堵器,特殊缝线</t>
  </si>
  <si>
    <t>HLE80201</t>
  </si>
  <si>
    <t>经皮穿刺无名动脉支架置入术</t>
  </si>
  <si>
    <t>局麻,经股动脉或肱动脉途径穿刺,置管,全身肝素化,超滑导丝与导管配合越过病变段,球囊扩张,支架置入,必要时后扩张,造影评价术后血管状况。</t>
  </si>
  <si>
    <t>HL080205</t>
  </si>
  <si>
    <t>经皮穿刺髂股动脉支架置入术</t>
  </si>
  <si>
    <t>消毒铺巾,麻醉,穿刺置管,造影摄片,球囊扩张,支架置入,造影复查,穿刺点压迫包扎。人工报告。不含监护。</t>
  </si>
  <si>
    <t>导管,导丝,血管鞘组,球囊扩张导管,支架</t>
  </si>
  <si>
    <t>HL080201</t>
  </si>
  <si>
    <t>经皮穿刺髂动脉球囊扩张+支架置入术</t>
  </si>
  <si>
    <t>局麻,经股动脉或肱桡动脉穿刺,置管,髂动脉造影､球囊导管扩张支架置入,再次造影评估疗效,拔管穿刺点加压包扎。不含动脉切开置管术､球囊扩张､支架置入､经皮动脉穿刺置管术､DSA引导。</t>
  </si>
  <si>
    <t>球囊扩张导管,支架,特殊缝线</t>
  </si>
  <si>
    <t>HL580202</t>
  </si>
  <si>
    <t>经皮穿刺单侧小腿动脉球囊扩张+支架置入术</t>
  </si>
  <si>
    <t>患者仰卧于造影台,局麻下顺行穿刺股动脉,置入血管鞘管,肝素抗凝,造影观察同侧股､腘及小腿动脉的情况,路图下,导丝引导将导管通过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此操作含胫前､胫后和腓动脉。不含影像学引导(DSA引导)。</t>
  </si>
  <si>
    <t>导管,导丝,血管鞘组,球囊扩张导管,支架,封堵器</t>
  </si>
  <si>
    <t>以1支血管为基价,每增加1支加收不超过80%;每增加1个支架加收不超过20%</t>
  </si>
  <si>
    <t>HL680214</t>
  </si>
  <si>
    <t>经皮穿刺单侧股深动脉球囊扩张+支架置入术</t>
  </si>
  <si>
    <t>患者仰卧于造影台,局麻下逆行穿刺股动脉,置入血管鞘管,肝素抗凝,插入猪尾管造影观察腹主动脉分叉部位及对侧髂､股动脉的情况,路图下,导丝引导将导管通过腘动脉病变部位,更换交换导丝,更换长血管鞘管并插入到髂外或股总动脉部位,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</si>
  <si>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HL680216</t>
  </si>
  <si>
    <t>经上肢动脉穿刺单侧股深动脉球囊扩张+支架置入术</t>
  </si>
  <si>
    <t>患者仰卧于造影台,局麻下穿刺肱或腋动脉,置入血管鞘管,肝素抗凝,插入猪尾管造影,路图下,导丝引导将导管通过主动脉至股深动脉病变部位,更换交换导丝,更换长血管鞘管并插入到髂外或股总动脉部位,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</si>
  <si>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HL680205</t>
  </si>
  <si>
    <t>经皮穿刺单侧股浅动脉球囊扩张+支架置入术</t>
  </si>
  <si>
    <t>患者仰卧于造影台,局麻下顺行穿刺股动脉,置入血管鞘管,肝素抗凝,造影观察股浅动脉的情况,路图下,导丝引导将导管通过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</si>
  <si>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HL780202</t>
  </si>
  <si>
    <t>经皮穿刺单侧腘动脉球囊扩张+支架置入术</t>
  </si>
  <si>
    <t>HL680211</t>
  </si>
  <si>
    <t>股/腘动脉支架成形术</t>
  </si>
  <si>
    <t>患者仰卧于造影台,局麻下顺行穿刺股动脉,置入血管鞘管,肝素抗凝,插入猪尾管造影观察腹主动脉分叉部位及同侧髂､股动脉的情况,路图下,导丝引导将导管通过股动脉(或腘动脉)病变部位,更换交换导丝,更换长血管鞘管并插入到股总动脉部位,沿导丝插入支架输送器至病变部位,释放支架,术后经鞘管造影。造影结束拔除血管鞘管,穿刺点压迫止血20分钟后弹力绷带加压包扎。不含影像学引导(DSA引导)。</t>
  </si>
  <si>
    <t>HL780204</t>
  </si>
  <si>
    <t>经足背动脉穿刺单侧腘动脉球囊扩张+支架置入术</t>
  </si>
  <si>
    <t>患者仰卧于造影台,局麻下逆行穿刺胫后动脉远端,置入血管鞘管,肝素抗凝,插入猪尾管造影,路图下,导丝引导将导管逆行至腘动脉近段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</si>
  <si>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HL780209</t>
  </si>
  <si>
    <t>经足背动脉穿刺单侧胫前动脉球囊扩张+支架置入术</t>
  </si>
  <si>
    <t>患者仰卧于造影台,局麻下逆行穿刺足背动脉,置入血管鞘管,肝素抗凝,插入猪尾管造影,路图下,导丝引导将导管逆行至胫前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</si>
  <si>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HL780205</t>
  </si>
  <si>
    <t>经胫后动脉穿刺单侧腘动脉球囊扩张+支架置入术</t>
  </si>
  <si>
    <t>患者仰卧于造影台,局麻下逆行穿刺胫后动脉远端,置入血管鞘管,肝素抗凝,插入猪尾管造影,路图下,导丝引导将导管逆行至腘动脉(或胫后动脉)近段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</si>
  <si>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HL780210</t>
  </si>
  <si>
    <t>经胫后动脉穿刺单侧胫后动脉球囊扩张+支架置入术</t>
  </si>
  <si>
    <t>患者仰卧于造影台,局麻下逆行穿刺胫后动脉远端,置入血管鞘管,肝素抗凝,插入猪尾管造影,路图下,导丝引导将导管逆行至胫后动脉近段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</si>
  <si>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HL380201</t>
  </si>
  <si>
    <t>上肢动脉支架成形术</t>
  </si>
  <si>
    <t>患者仰卧于造影台,局麻下穿刺腋动脉,置入血管鞘管,肝素抗凝,导丝引导下将导管选择到锁骨下动脉,逐段行上肢动脉造影,上肢狭窄处动脉导入支架并释放,再次造影评价支架释放情况,造影结束拔除血管鞘管,穿刺点压迫止血20分钟后弹力绷带加压包扎。不含影像学引导(DSA引导)。</t>
  </si>
  <si>
    <t>导管,导丝,血管鞘组,导引导丝,支架,封堵器</t>
  </si>
  <si>
    <t>HL380202</t>
  </si>
  <si>
    <t>腋动脉支架成形术</t>
  </si>
  <si>
    <t>局麻,经股动脉或肱动脉穿刺,置管,全身肝素化,超滑导丝与导管配合越过病变,支架置入,必要时后扩张,造影评价术后血管状况。</t>
  </si>
  <si>
    <t>HL680206</t>
  </si>
  <si>
    <t>经颈动脉穿刺单侧股浅动脉球囊扩张+支架置入术</t>
  </si>
  <si>
    <t>患者仰卧于造影台,局麻下穿刺颈动脉,置入血管鞘管,肝素抗凝,造影观察股浅动脉的情况,路图下,导丝引导将导管通过主动脉､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</si>
  <si>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HL680215</t>
  </si>
  <si>
    <t>经颈动脉穿刺单侧股深动脉球囊扩张+支架置入术</t>
  </si>
  <si>
    <t>患者仰卧于造影台,局麻下穿刺颈动脉,置入血管鞘管,肝素抗凝,插入猪尾管造影,路图下,导丝引导将导管通过主动脉､股动脉到股深动脉病变部位,更换交换导丝,更换长血管鞘管并插入到髂外或股总动脉部位,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</si>
  <si>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HL680207</t>
  </si>
  <si>
    <t>经上肢动脉穿刺单侧股浅动脉球囊扩张+支架置入术</t>
  </si>
  <si>
    <t>患者仰卧于造影台,局麻下穿刺肱(或腋)动脉,置入血管鞘管,肝素抗凝,造影观察股浅动脉的情况,路图下,导丝引导将导管通过主动脉及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</si>
  <si>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HL680208</t>
  </si>
  <si>
    <t>经腘动脉穿刺单侧股浅动脉球囊扩张+支架置入术</t>
  </si>
  <si>
    <t>患者仰卧于造影台,局麻下逆行穿刺腘动脉,置入血管鞘管,肝素抗凝,路图下,导丝引导将导管逆行至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</si>
  <si>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HLK80211</t>
  </si>
  <si>
    <t>腹主动脉单侧髂动脉覆膜支架腔内隔绝术</t>
  </si>
  <si>
    <t>局部麻醉､连续硬膜外麻醉或全身麻醉,腹股沟部切口,经髂股动脉途径置管,腹主动脉双髂动脉造影､测量腹主动脉瘤､髂动脉瘤瘤体和动脉直径。游离控制股动脉,全身肝素化,直形大动脉覆膜支架(支架型人工血管)植入腹主动脉及患侧髂动脉,使用封堵器封闭健侧髂总动脉,再次动脉造影评价疗效,关闭切口。不含DSA引导。</t>
  </si>
  <si>
    <t>HM880202</t>
  </si>
  <si>
    <t>经皮穿刺血液透析静脉回路支架置入术</t>
  </si>
  <si>
    <t>消毒麻醉,透析静脉回路穿刺插管,引流静脉造影并摄片,置入支架,造影评价效果,拔管压迫止血,冲洗胶片。人工报告。不含监护。</t>
  </si>
  <si>
    <t>HLS80301</t>
  </si>
  <si>
    <t>经皮穿刺脾动脉支架置入术</t>
  </si>
  <si>
    <t>局麻,经股动脉途径穿刺,置管,腹主动脉造影,脾动脉选择性造影､动脉直径测量,放置支架,酌情球囊导管扩张,再次行动脉造影评价疗效和观察有无并发症出现。不含球囊成形术､DSA引导。</t>
  </si>
  <si>
    <t>导管,导丝,血管鞘组,导引导管,支架,特殊缝线</t>
  </si>
  <si>
    <t>HLA80202</t>
  </si>
  <si>
    <t>经皮穿刺肺动脉支架置入术</t>
  </si>
  <si>
    <t>HLQ80201</t>
  </si>
  <si>
    <t>经皮穿刺肝固有动脉瘤栓塞+支架置入术</t>
  </si>
  <si>
    <t>局麻,经股动脉途径穿刺,置管,腹主动脉造影,肝固有动脉选择性造影,瘤体和动脉直径测量,弹簧圈置入术,必要时明胶海绵等栓塞物栓塞,置入裸支架,再次行动脉造影评价疗效和观察有无并发症出现。</t>
  </si>
  <si>
    <t>导管,导丝,血管鞘组,导引导管,支架,弹簧圈,栓塞材料</t>
  </si>
  <si>
    <t>HL180202</t>
  </si>
  <si>
    <t>经皮穿刺髂内动脉球囊扩张+支架置入术</t>
  </si>
  <si>
    <t>局麻,经股动脉或肱桡动脉穿刺,置管,髂内动脉造影､球囊导管扩张支架置入,再次造影评估疗效,拔管穿刺点加压包扎。不含动脉切开置管术､球囊扩张､支架置入､经皮动脉穿刺置管术､DSA引导。</t>
  </si>
  <si>
    <t>支架,球囊扩张导管,导丝,特殊缝线,止血材料</t>
  </si>
  <si>
    <t>HLW80201</t>
  </si>
  <si>
    <t>经皮穿刺肾动脉支架成形术</t>
  </si>
  <si>
    <t>局麻,经股动脉途径穿刺,置管,腹主动脉造影,肾动脉选择性造影､动脉直径测量。放置支架,酌情球囊导管扩张,再次行动脉造影评价疗效和观察有无并发症出现。不含球囊成形术､DSA引导。</t>
  </si>
  <si>
    <t>导管,导丝,血管鞘组,导引导管,支架</t>
  </si>
  <si>
    <t>HLL80203</t>
  </si>
  <si>
    <t>经皮穿刺腹腔干动脉支架成形术</t>
  </si>
  <si>
    <t>局麻,经股动脉途径穿刺,置管,腹主动脉造影,腹腔干动脉选择性造影,动脉直径测量,放置支架,酌情球囊导管扩张,再次行动脉造影评价疗效和观察有无并发症出现。不含球囊成形术。</t>
  </si>
  <si>
    <t>HLP80203</t>
  </si>
  <si>
    <t>经皮穿刺肝总动脉支架成形术</t>
  </si>
  <si>
    <t>局麻,经股动脉途径穿刺,置管,腹主动脉造影,肝总动脉选择性造影,动脉直径测量,放置支架。酌情球囊导管扩张,再次行动脉造影评价疗效和观察有无并发症出现。不含球囊成形术。</t>
  </si>
  <si>
    <t>HLQ80204</t>
  </si>
  <si>
    <t>经皮穿刺肝固有动脉支架成形术</t>
  </si>
  <si>
    <t>局麻,经股动脉途径穿刺,置管,腹主动脉造影,肝固有动脉选择性造影､动脉直径测量,放置支架,酌情球囊导管扩张,再次行动脉造影评价疗效和观察有无并发症出现。不含球囊成形术､DSA引导。</t>
  </si>
  <si>
    <t>HLT80204</t>
  </si>
  <si>
    <t>经皮穿刺肠系膜上动脉支架成形术</t>
  </si>
  <si>
    <t>局麻,经股动脉途径穿刺,置管,腹主动脉造影,肠系膜上动脉选择性造影,直径测量,狭窄段放置支架酌情球囊导管扩张狭窄段,再次行动脉造影评价疗效和观察有无并发症出现。不含球囊扩张术､DSA引导。</t>
  </si>
  <si>
    <t>HLU80202</t>
  </si>
  <si>
    <t>经皮穿刺肠系膜下动脉支架成形术</t>
  </si>
  <si>
    <t>局麻,经股动脉途径穿刺,置管,腹主动脉造影,肠系膜下动脉选择性造影,直径测量,狭窄段放置支架酌情球囊导管扩张狭窄段,再次行动脉造影评价疗效和观察有无并发症出现。不含球囊扩张术､DSA引导。</t>
  </si>
  <si>
    <t>HLP80201</t>
  </si>
  <si>
    <t>经皮穿刺肝总动脉瘤腔内隔绝术</t>
  </si>
  <si>
    <t>局麻,经股动脉途径穿刺,置管,腹主动脉造影,肝总动脉选择性造影,瘤体和动脉直径测量,覆膜支架置入术,再次行动脉造影评价疗效和观察有无并发症出现。</t>
  </si>
  <si>
    <t>HLQ80202</t>
  </si>
  <si>
    <t>经皮穿刺肝固有动脉瘤腔内隔绝术</t>
  </si>
  <si>
    <t>局麻,经股动脉途径穿刺,置管,腹主动脉造影,肝固有动脉选择性造影,瘤体和动脉直径测量。覆膜支架置入术,再次行动脉造影评价疗效和观察有无并发症出现。不含DSA引导。</t>
  </si>
  <si>
    <t>HLS80201</t>
  </si>
  <si>
    <t>经皮穿刺脾动脉瘤腔内隔绝术</t>
  </si>
  <si>
    <t>局麻,经股动脉途径穿刺,置管,腹主动脉造影,脾动脉选择性造影,瘤体和动脉直径测量,覆膜支架置入术,再次行动脉造影评价疗效和观察有无并发症出现。</t>
  </si>
  <si>
    <t>HLS80202</t>
  </si>
  <si>
    <t>经皮穿刺脾动脉瘤栓塞+支架置入术</t>
  </si>
  <si>
    <t>局麻,经股动脉途径穿刺,置管,腹主动脉造影,脾动脉选择性造影,瘤体和动脉直径测量,弹簧圈置入术,必要时明胶海绵等栓塞物栓塞,置入裸支架,再次行动脉造影评价疗效和观察有无并发症出现。</t>
  </si>
  <si>
    <t>HLT80201</t>
  </si>
  <si>
    <t>经皮穿刺肠系膜上动脉瘤腔内隔绝术</t>
  </si>
  <si>
    <t>局麻,经股动脉途径穿刺,置管,腹主动脉造影,肠系膜上动脉选择性造影､瘤体和动脉直径测量,覆膜支架置入术,再次行动脉造影评价疗效和观察有无并发症出现。不含DSA引导。</t>
  </si>
  <si>
    <t>HLT80202</t>
  </si>
  <si>
    <t>经皮穿刺肠系膜上动脉瘤栓塞+支架置入术</t>
  </si>
  <si>
    <t>局麻,经股动脉途径穿刺,置管,腹主动脉造影,肠系膜上动脉选择性造影,瘤体和动脉直径测量,弹簧圈置入术,必要时明胶海绵等栓塞物栓塞,置入裸支架,再次行动脉造影评价疗效和观察有无并发症出现。不含DSA引导。</t>
  </si>
  <si>
    <t>HLU80203</t>
  </si>
  <si>
    <t>经皮穿刺肠系膜下动脉瘤栓塞+支架置入术</t>
  </si>
  <si>
    <t>局麻,经股动脉途径穿刺,置管,腹主动脉造影,肠系膜下动脉选择性造影,瘤体和动脉直径测量,弹簧圈置入术,必要时明胶海绵等栓塞物栓塞,置入裸支架,再次行动脉造影评价疗效和观察有无并发症出现。不含DSA引导。</t>
  </si>
  <si>
    <t>HLU80204</t>
  </si>
  <si>
    <t>经皮穿刺肠系膜下动脉瘤腔内隔绝术</t>
  </si>
  <si>
    <t>局麻,经股动脉途径穿刺,置管,腹主动脉造影,肠系膜下动脉选择性造影,瘤体和动脉直径测量,覆膜支架置入术,再次行动脉造影评价疗效和观察有无并发症出现。不含DSA引导。</t>
  </si>
  <si>
    <t>HLW80203</t>
  </si>
  <si>
    <t>经皮穿刺肾动脉瘤栓塞+支架置入术</t>
  </si>
  <si>
    <t>局麻,经股动脉途径穿刺,置管,腹主动脉造影,肾动脉选择性造影､瘤体和动脉直径测量。弹簧圈置入术,必要时明胶海绵等栓塞物栓塞。置入裸支架,再次行动脉造影评价疗效和观察有无并发症出现。不含DSA引导。</t>
  </si>
  <si>
    <t>支架,导管,导丝,血管鞘组,导引导管,弹簧圈,栓塞材料</t>
  </si>
  <si>
    <t>HLW80204</t>
  </si>
  <si>
    <t>经皮穿刺肾动脉瘤腔内隔绝术</t>
  </si>
  <si>
    <t>局麻,经股动脉途径穿刺,置管,腹主动脉造影,肾动脉选择性造影､瘤体和动脉直径测量。覆膜支架置入术,再次行动脉造影评价疗效和观察有无并发症出现。不含DSA引导。</t>
  </si>
  <si>
    <t>HLM80202</t>
  </si>
  <si>
    <t>经皮穿刺胃左动脉支架成形术</t>
  </si>
  <si>
    <t>局麻,经股动脉途径穿刺,置管,腹主动脉造影,胃左动脉选择性造影,动脉直径测量,放置支架,酌情球囊导管扩张,再次行动脉造影评价疗效和观察有无并发症出现。不含球囊成形术､DSA引导。</t>
  </si>
  <si>
    <t>HLM80203</t>
  </si>
  <si>
    <t>经皮穿刺胃左动脉瘤腔内隔绝术</t>
  </si>
  <si>
    <t>局麻,经股动脉途径穿刺,置管,腹主动脉造影,胃左动脉选择性造影,瘤体和动脉直径测量。覆膜支架置入术,再次行动脉造影评价疗效和观察有无并发症出现。</t>
  </si>
  <si>
    <t>HLM80204</t>
  </si>
  <si>
    <t>经皮穿刺胃左动脉瘤栓塞+支架置入术</t>
  </si>
  <si>
    <t>局麻,经股动脉途径穿刺,置管,腹主动脉造影,胃左动脉选择性造影,瘤体和动脉直径测量。弹簧圈置入术,必要时明胶海绵等栓塞物栓塞。置入裸支架,再次行动脉造影评价疗效和观察有无并发症出现。</t>
  </si>
  <si>
    <t>HLL80201</t>
  </si>
  <si>
    <t>经皮穿刺腹腔干动脉瘤栓塞+支架置入术</t>
  </si>
  <si>
    <t>局麻,经股动脉途径穿刺,置管,腹主动脉造影,腹腔干选择性造影,瘤体和动脉直径测量,弹簧圈置入术,必要时明胶海绵等栓塞物栓塞,置入裸支架,再次行动脉造影评价疗效和观察有无并发症出现。</t>
  </si>
  <si>
    <t>HLL80204</t>
  </si>
  <si>
    <t>经皮穿刺腹腔干动脉瘤腔内隔绝术</t>
  </si>
  <si>
    <t>局麻,经股动脉途径穿刺,置管,腹主动脉造影,腹腔干选择性造影,瘤体和动脉直径测量,覆膜支架置入术,再次行动脉造影评价疗效和观察有无并发症出现。</t>
  </si>
  <si>
    <t>HLB80207</t>
  </si>
  <si>
    <t>V2区主动脉夹层腔内隔绝术</t>
  </si>
  <si>
    <t>HLB80209</t>
  </si>
  <si>
    <t>V3区主动脉夹层腔内隔绝术</t>
  </si>
  <si>
    <t>局麻或全麻,股动脉或肱动脉穿刺主动脉造影,股总动脉切开或穿刺,植入分支型或开窗型支架人工血管,再次造影观察效果,退出输送器,缝合股总动脉及切口。</t>
  </si>
  <si>
    <t>HLB80303</t>
  </si>
  <si>
    <t>经胸杂交技术V2区主动脉夹层腔内隔绝术</t>
  </si>
  <si>
    <t>全麻,开胸,升主动脉到双侧颈总动脉人工血管旁路术,关胸。股动脉或肱动脉穿刺主动脉造影,股总动脉切开或穿刺,植入支架人工血管,再次造影观察效果,退出输送器,缝合股总动脉及切口。</t>
  </si>
  <si>
    <t>HLB80304</t>
  </si>
  <si>
    <t>胸外杂交技术V2区主动脉夹层腔内隔绝术</t>
  </si>
  <si>
    <t>全麻,右颈总动脉-左颈总动脉(或左锁骨下动脉)人工血管旁路,股动脉或肱动脉穿刺主动脉造影,股总动脉切开或穿刺,植入支架人工血管,再次造影观察效果,退出输送器,缝合股总动脉及切口。</t>
  </si>
  <si>
    <t>HLB80305</t>
  </si>
  <si>
    <t>经腹杂交技术V3区主动脉夹层腔内隔绝术</t>
  </si>
  <si>
    <t>全麻,开腹,腹主动脉到内脏动脉人工血管旁路术,关腹。股动脉或肱动脉穿刺主动脉造影,股总动脉切开或穿刺,植入支架人工血管,再次造影观察效果,退出输送器,缝合股总动脉及切口。</t>
  </si>
  <si>
    <t>HLK80208</t>
  </si>
  <si>
    <t>腹主动脉瘤腔内隔绝术+髂内动脉重建</t>
  </si>
  <si>
    <t>含直管形､分支型､一体化移植物､AUI技术。全麻,股动脉穿刺腹主动脉造影,腹膜外径路重建髂内动脉,髂总或髂外动脉切开或穿刺,植入支架人工血管,再次造影观察效果,退出输送器,缝合股总动脉及切口。</t>
  </si>
  <si>
    <t>HL080203</t>
  </si>
  <si>
    <t>髂动静脉瘘腔内隔绝术</t>
  </si>
  <si>
    <t>局麻或全麻,股总动脉穿刺,髂动脉造影,置入覆膜支架,再次造影观察效果,退出输送器,压迫穿刺点或使用血管闭合装置。</t>
  </si>
  <si>
    <t>造影导管,导丝,血管鞘组,支架</t>
  </si>
  <si>
    <t>HL083301</t>
  </si>
  <si>
    <t>经颈动脉置管髂动脉覆膜支架腔内修复术</t>
  </si>
  <si>
    <t>局部麻醉､连续硬膜外麻醉或全身麻醉,颈部切口,经颈动脉途径置管,腹主动脉双髂动脉造影,测量瘤体和动脉直径,全身肝素化,直形大动脉覆膜支架(支架型人工血管)置入髂动脉,再次动脉造影评价疗效。关闭切口。</t>
  </si>
  <si>
    <t>HLB80212</t>
  </si>
  <si>
    <t>烟囱技术V2区主动脉夹层腔内隔绝术</t>
  </si>
  <si>
    <t>局麻或全麻,股动脉或肱动脉穿刺主动脉造影,股总动脉切开或穿刺,植入分支型或开窗型支架人工血管,肱动脉或颈动脉切口或穿刺植入覆膜支架或裸支架,再次造影观察效果,退出输送器,缝合股总动脉及切口,拔出导丝,穿刺点压迫止血。</t>
  </si>
  <si>
    <t>HMB80204</t>
  </si>
  <si>
    <t>经皮穿刺上腔静脉球囊扩张+支架置入术</t>
  </si>
  <si>
    <t>患者仰卧于造影台,局麻下穿刺腋静脉､肱静脉､颈内静脉或锁骨下静脉,放置血管鞘管,沿鞘管放入导丝和猪尾造影导管入上腔静脉近端,退出导丝,将猪尾导管与高压注射器连接,注入对比剂进行静脉造影,造影完毕,交换导管进行球囊扩张后置入支架,再次造影确认支架张开状态后,退出导管和血管鞘,穿刺处弹力绷带加压包扎。不含影像学引导(DSA引导)。</t>
  </si>
  <si>
    <t>HMB80203</t>
  </si>
  <si>
    <t>经皮穿刺上腔静脉内支架置入术</t>
  </si>
  <si>
    <t>患者仰卧于造影台,局麻下穿刺股静脉(或颈内静脉或锁骨下静脉),放置血管鞘管,沿鞘管放入导丝和猪尾造影导管入上腔静脉,退出导丝,将猪尾导管与高压注射器连接,注入对比剂进行静脉造影并将病变部位定位,造影完毕,交换导管置入支架。退出导管和血管鞘,穿刺处弹力绷带加压包扎。不含影像学引导(DSA引导)。</t>
  </si>
  <si>
    <t>导管,导丝,血管鞘组,支架,封堵器</t>
  </si>
  <si>
    <t>HML80201</t>
  </si>
  <si>
    <t>经皮穿刺下腔静脉内支架置入术</t>
  </si>
  <si>
    <t>患者仰卧于造影台,局麻下穿刺股静脉,放置血管鞘管,沿鞘管放入导丝和猪尾造影导管入下腔静脉远端,退出导丝,将猪尾导管与高压注射器连接,注入对比剂进行静脉造影并将病变部位定位,造影完毕,交换导管置入支架。退出导管和血管鞘,穿刺处弹力绷带加压包扎。不含影像学引导(DSA引导)。</t>
  </si>
  <si>
    <t>HML80202</t>
  </si>
  <si>
    <t>经皮穿刺下腔静脉球囊扩张+支架置入术</t>
  </si>
  <si>
    <t>患者仰卧于造影台,局麻下穿刺股静脉,放置血管鞘管,沿鞘管放入导丝和猪尾造影导管入下腔静脉远端,退出导丝,将猪尾导管与高压注射器连接,注入对比剂进行静脉造影并定位病变部位,造影完毕,交换导管进行球囊扩张和支架置入。再次造影确认支架张开状态后,退出导管和血管鞘,穿刺处弹力绷带加压包扎。不含影像学引导(DSA引导)。</t>
  </si>
  <si>
    <t>HMC80202</t>
  </si>
  <si>
    <t>经皮穿刺无名/锁骨下静脉支架置入术</t>
  </si>
  <si>
    <t>消毒麻醉,股静脉或肘部静脉穿刺插管,静脉造影并摄片,置入支架,造影评价效果,拔管压迫止血,冲洗胶片。人工报告。不含监护。</t>
  </si>
  <si>
    <t>HMC80203</t>
  </si>
  <si>
    <t>经皮无名/锁骨下静脉球囊扩张+支架置入术</t>
  </si>
  <si>
    <t>消毒麻醉,股静脉或肘部静脉穿刺插管,静脉造影并摄片,球囊预扩张静脉狭窄后置入支架,造影评价效果,拔管压迫止血,冲洗胶片。人工报告。不含监护。</t>
  </si>
  <si>
    <t>HMX80201</t>
  </si>
  <si>
    <t>经皮穿刺髂静脉支架置入术</t>
  </si>
  <si>
    <t>患者仰卧于造影台,局麻下穿刺股静脉,放置血管鞘管,沿鞘管放入导丝和猪尾造影导管入髂静脉远端,退出导丝,将猪尾导管与高压注射器连接,注入对比剂进行静脉造影并定位病变部位,造影完毕,交换导管置入支架。退出导管和血管鞘,穿刺处弹力绷带加压包扎。不含影像学引导(DSA引导)。</t>
  </si>
  <si>
    <t>HMX80202</t>
  </si>
  <si>
    <t>经皮穿刺髂静脉内球囊扩张+支架置入术</t>
  </si>
  <si>
    <t>患者仰卧于造影台,局麻下穿刺股静脉,放置血管鞘管,沿鞘管放入导丝和造影导管入髂静脉远端,退出导丝,注入对比剂进行静脉造影并定位病变部位,造影完毕,交换导管行球囊扩张后置入支架。再次造影确认支架张开状态后,退出导管和血管鞘,穿刺处加压包扎。不含影像学引导(DSA引导)。</t>
  </si>
  <si>
    <t>HMM80201</t>
  </si>
  <si>
    <t>经皮穿刺肝静脉支架置入术</t>
  </si>
  <si>
    <t>消毒麻醉,股静脉或颈静脉穿刺插管,肝静脉造影并摄片,置入支架,造影评价效果,拔管压迫止血,冲洗胶片。人工报告。不含监护。</t>
  </si>
  <si>
    <t>HMN80201</t>
  </si>
  <si>
    <t>经皮肝穿刺门静脉系统支架置入术</t>
  </si>
  <si>
    <t>消毒麻醉,经皮经肝穿刺门静脉肝内分支,引入导管进入门静脉或肠系膜上静脉造影,置入支架,造影评价效果,冲洗胶片。人工报告。不含监护。</t>
  </si>
  <si>
    <t>HMN80301</t>
  </si>
  <si>
    <t>门静脉支架置入术</t>
  </si>
  <si>
    <t>逐层进腹,探查,游离肝脏及肝门,游离门静脉及分支,切开门静脉,支架置入,缝合门静脉,创面止血,经腹壁另戳孔置管引出固定,清点器具､纱布无误,冲洗腹腔,逐层关腹。</t>
  </si>
  <si>
    <t>门静脉支架,血管夹,特殊缝线</t>
  </si>
  <si>
    <t>HMU80201</t>
  </si>
  <si>
    <t>经皮肾静脉球囊扩张+支架置入术</t>
  </si>
  <si>
    <t>消毒麻醉,股静脉或颈静脉穿刺插管,肾静脉造影并摄片,球囊预扩张静脉狭窄后置入支架,造影评价效果,拔管压迫止血,冲洗胶片。人工报告。不含监护。</t>
  </si>
  <si>
    <t>HMM80203</t>
  </si>
  <si>
    <t>经皮肝穿刺肝静脉球囊扩张+支架置入术</t>
  </si>
  <si>
    <t>消毒麻醉,经皮肝穿刺,肝静脉插管造影并摄片,球囊扩张肝静脉后置入支架,造影评价效果,拔管压迫止血,冲洗胶片。人工报告。不含监护。</t>
  </si>
  <si>
    <t>HLK87202</t>
  </si>
  <si>
    <t>腹主动脉-髂动脉置管溶栓复通术</t>
  </si>
  <si>
    <t>局麻,经股动脉或肱桡动脉穿刺,置管,腹主､髂动脉造影,导丝引导下应用溶栓药物推注开通动脉管腔,再次造影评估疗效,如仍有狭窄可行球囊扩张支架置入,拔管穿刺点加压包扎。不含动脉切开置管术､球囊扩张､支架置入､DSA引导。</t>
  </si>
  <si>
    <t>支架</t>
  </si>
  <si>
    <t>HLK83203</t>
  </si>
  <si>
    <t>腹主动脉-髂动脉旋磨腔内复通术</t>
  </si>
  <si>
    <t>局麻,经股动脉或肱桡动脉穿刺,置管,腹主､髂动脉造影,导丝引导下应用旋磨导管开通动脉管腔,再次造影评估疗效,如仍有狭窄可行球囊扩张支架置入,拔管穿刺点加压包扎。不含经皮动脉穿刺置管术､动脉切开置管术､球囊扩张､支架置入､DSA引导。</t>
  </si>
  <si>
    <t>HL072201</t>
  </si>
  <si>
    <t>经皮穿刺髂动脉射频消融再通术</t>
  </si>
  <si>
    <t>局麻,经股动脉或肱桡动脉穿刺,置管,髂动脉造影､导丝引导下应用射频消融导管开通动脉管腔,再次造影评估疗效,如仍有狭窄可行球囊扩张支架置入。拔管穿刺点加压包扎。不含经皮动脉穿刺置管术､动脉切开置管术､球囊扩张､支架置入､DSA引导。</t>
  </si>
  <si>
    <t>HL087201</t>
  </si>
  <si>
    <t>经皮穿刺髂动脉激光再通术</t>
  </si>
  <si>
    <t>局麻,经股动脉或肱桡动脉穿刺,置管,髂动脉造影､导丝引导下应用激光导管开通动脉管腔,再次造影评估疗效,如仍有狭窄可行球囊扩张支架置入。拔管穿刺点加压包扎。不含经皮动脉穿刺置管术､动脉切开置管术､球囊扩张､支架置入､DSA引导。</t>
  </si>
  <si>
    <t>支架,特殊缝线</t>
  </si>
  <si>
    <t>HLK87201</t>
  </si>
  <si>
    <t>腹主动脉-髂动脉激光腔内复通术</t>
  </si>
  <si>
    <t>局麻,经股动脉或肱桡动脉穿刺,置管,腹主､髂动脉造影､导丝引导下应用激光导管开通动脉管腔,再次造影评估疗效,如仍有狭窄可行球囊扩张支架置入,拔管穿刺点加压包扎。不含经皮动脉穿刺置管术､动脉切开置管术､球囊扩张､支架置入､DSA引导。</t>
  </si>
  <si>
    <t>HLK83204</t>
  </si>
  <si>
    <t>腹主动脉-髂动脉旋切腔内复通术</t>
  </si>
  <si>
    <t>局麻,经股动脉或肱桡动脉穿刺,置管,腹主､髂动脉造影,导丝引导下应用旋切导管开通动脉管腔,再次造影评估疗效,如仍有狭窄可行球囊扩张支架置入,拔管穿刺点加压包扎。不含动脉切开置管术､球囊扩张､支架置入､经皮动脉穿刺置管术､DSA引导。</t>
  </si>
  <si>
    <t>HLK72201</t>
  </si>
  <si>
    <t>腹主动脉-髂动脉射频消融腔内复通术</t>
  </si>
  <si>
    <t>局麻,经股动脉或肱桡动脉穿刺,置管,腹主､髂动脉造影,导丝引导下应用射频消融导管开通动脉管腔,再次造影评估疗效,如仍有狭窄可行球囊扩张支架置入,拔管穿刺点加压包扎。不含经皮动脉穿刺置管术､动脉切开置管术､球囊扩张､支架置入､DSA引导。</t>
  </si>
  <si>
    <t>注射器,测压管,引流装置</t>
  </si>
  <si>
    <t>HL573201</t>
  </si>
  <si>
    <t>经皮穿刺下肢动脉斑块旋切术</t>
  </si>
  <si>
    <t>患者仰卧于造影台,局麻下顺行穿刺股动脉,置入血管鞘管,肝素抗凝,造影明确病变部位后,路图下,导丝引导将旋切导管插入到病变部位,逐段行下肢动脉斑块旋切,术后造影。造影结束拔除血管鞘管,穿刺点压迫止血20分钟,弹力绷带加压包扎。不含影像学引导(DSA引导)。</t>
  </si>
  <si>
    <t>导管,导丝,血管鞘组,旋切导管,封堵器</t>
  </si>
  <si>
    <t>以1支血管为基价,每增加1支加收不超过30%</t>
  </si>
  <si>
    <t>HL587202</t>
  </si>
  <si>
    <t>经皮穿刺下肢动脉闭塞激光再通术</t>
  </si>
  <si>
    <t>患者仰卧于造影台,局麻下顺行穿刺股动脉,置入血管鞘管,肝素抗凝,造影明确病变部位后,路图下,导丝引导将激光导管插入到病变部位,逐段行下肢动脉激光再通,术后造影。造影结束拔除血管鞘管,穿刺点压迫止血20分钟,弹力绷带加压包扎。不含影像学引导(DSA引导)。</t>
  </si>
  <si>
    <t>导管,导丝,血管鞘组,激光导管,封堵器</t>
  </si>
  <si>
    <t>HL387201</t>
  </si>
  <si>
    <t>经皮穿刺上肢动脉闭塞激光再通术</t>
  </si>
  <si>
    <t>患者仰卧于造影台,局麻下顺行穿刺腋动脉,置入血管鞘管,肝素抗凝,造影明确病变部位后,路图下,导丝引导将激光导管插入到病变部位,逐段行上肢动脉激光再通,术后造影。造影结束拔除血管鞘管,穿刺点压迫止血20分钟,弹力绷带加压包扎。不含影像学引导(DSA引导)。</t>
  </si>
  <si>
    <t>HL580204</t>
  </si>
  <si>
    <t>经皮穿刺顺行小腿动脉旋切+球囊成形术</t>
  </si>
  <si>
    <t>患者仰卧于造影台,局麻下顺行穿刺股动脉,置入血管鞘管,肝素抗凝,造影观察小腿动脉的情况,路图下,导丝引导将导管插入到病变部位,更换交换导丝,插入旋切导管,行斑块旋切后,退出导管,交换球囊到病变部位,行小腿动脉狭窄球囊扩张,退管造影。造影结束拔除血管鞘管,穿刺点压迫止血20分钟后弹力绷带加压包扎。此操作限于胫前､胫后和腓动脉。不含影像学引导(DSA引导)。</t>
  </si>
  <si>
    <t>导管,导丝,血管鞘组,球囊扩张导管,旋切导管,封堵器</t>
  </si>
  <si>
    <t>以1支血管为基价,每增加1支加收不超过60%</t>
  </si>
  <si>
    <t>HL680209</t>
  </si>
  <si>
    <t>经皮穿刺顺行股浅动脉旋切+球囊成形术</t>
  </si>
  <si>
    <t>患者仰卧于造影台,局麻下顺行穿刺股动脉,置入血管鞘管,肝素抗凝,造影观察股浅动脉的情况,路图下,导丝引导将导管插入到病变部位,更换交换导丝,插入旋切导管,行斑块旋切后,退出导管,交换球囊到病变部位,行股浅动脉狭窄球囊扩张,退管造影。造影结束拔除血管鞘管,穿刺点压迫止血20分钟后弹力绷带加压包扎。不含影像学引导(DSA引导)。</t>
  </si>
  <si>
    <t>HL680210</t>
  </si>
  <si>
    <t>经皮穿刺股浅动脉旋切+球囊成形术</t>
  </si>
  <si>
    <t>患者仰卧于造影台,局麻下逆行穿刺股动脉,置入血管鞘管,肝素抗凝,造影观察股浅动脉的情况,路图下,导丝引导将导管插入到病变部位,更换交换导丝,插入旋切导管,行斑块旋切后,退出导管,交换球囊到病变部位,行股浅动脉狭窄球囊扩张,退管造影。造影结束拔除血管鞘管,穿刺点压迫止血20分钟后弹力绷带加压包扎。不含影像学引导(DSA引导)。</t>
  </si>
  <si>
    <t>HL680217</t>
  </si>
  <si>
    <t>经皮穿刺顺行股深动脉旋切+球囊成形术</t>
  </si>
  <si>
    <t>患者仰卧于造影台,局麻下顺行穿刺股动脉,置入血管鞘管,肝素抗凝,造影观察股深动脉的情况,路图下,导丝引导将导管插入到病变部位,更换交换导丝,插入旋切导管,行斑块旋切后,退出导管,交换球囊到病变部位,行股深动脉狭窄球囊扩张,退管造影。造影结束拔除血管鞘管,穿刺点压迫止血20分钟后弹力绷带加压包扎。不含影像学引导(DSA引导)。</t>
  </si>
  <si>
    <t>HL780203</t>
  </si>
  <si>
    <t>经皮穿刺单侧腘动脉激光再通+球囊成形术</t>
  </si>
  <si>
    <t>患者仰卧于造影台,局麻下顺行穿刺股动脉,置入血管鞘管,肝素抗凝,造影观察腘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不含影像学引导(DSA引导)。</t>
  </si>
  <si>
    <t>HL780207</t>
  </si>
  <si>
    <t>经皮穿刺顺行腘动脉旋切+球囊成形术</t>
  </si>
  <si>
    <t>患者仰卧于造影台,局麻下顺行穿刺股动脉,置入血管鞘管,肝素抗凝,造影观察腘动脉的情况,路图下,导丝引导将导管插入到病变部位,更换交换导丝,插入旋切导管,行斑块旋切后,退出导管,交换球囊到病变部位,行腘动脉狭窄球囊扩张,退管造影。造影结束拔除血管鞘管,穿刺点压迫止血20分钟后弹力绷带加压包扎。不含影像学引导(DSA引导)。</t>
  </si>
  <si>
    <t>HL780208</t>
  </si>
  <si>
    <t>经皮穿刺逆行腘动脉旋切+球囊成形术</t>
  </si>
  <si>
    <t>患者仰卧于造影台,局麻下逆行穿刺股动脉,置入血管鞘管,肝素抗凝,造影观察腘动脉的情况,路图下,导丝引导将导管插入到病变部位,更换交换导丝,插入旋切导管,行斑块旋切后,退出导管,交换球囊到病变部位,行腘动脉狭窄球囊扩张,退管造影。造影结束拔除血管鞘管,穿刺点压迫止血20分钟后弹力绷带加压包扎。不含影像学引导(DSA引导)。</t>
  </si>
  <si>
    <t>HL880202</t>
  </si>
  <si>
    <t>经皮穿刺单侧足部动脉激光再通+球囊成形术</t>
  </si>
  <si>
    <t>患者仰卧于造影台,局麻下顺行穿刺股动脉,置入血管鞘管,肝素抗凝,造影观察足部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不含影像学引导(DSA引导)。</t>
  </si>
  <si>
    <t>HL880203</t>
  </si>
  <si>
    <t>经皮穿刺顺行足部动脉旋切+球囊成形术</t>
  </si>
  <si>
    <t>患者仰卧于造影台,局麻下顺行穿刺股动脉,置入血管鞘管,肝素抗凝,造影观察足部动脉的情况,路图下,导丝引导将导管插入到病变部位,更换交换导丝,插入旋切导管,行斑块旋切后,退出导管,交换球囊到病变部位,行足部动脉狭窄球囊扩张,退管造影。造影结束拔除血管鞘管,穿刺点压迫止血20分钟后弹力绷带加压包扎。不含影像学引导(DSA引导)。</t>
  </si>
  <si>
    <t>HL580203</t>
  </si>
  <si>
    <t>经皮穿刺单侧小腿动脉激光再通+球囊成形术</t>
  </si>
  <si>
    <t>患者仰卧于造影台,局麻下顺行穿刺股动脉,置入血管鞘管,肝素抗凝,造影观察小腿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此操作限于胫前､胫后和腓动脉。不含影像学引导(DSA引导)。</t>
  </si>
  <si>
    <t>HL680202</t>
  </si>
  <si>
    <t>经皮穿刺单侧股动脉激光再通+球囊成形术</t>
  </si>
  <si>
    <t>患者仰卧于造影台,局麻下顺行穿刺股动脉,置入血管鞘管,肝素抗凝,造影观察股浅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不含影像学引导(DSA引导)。</t>
  </si>
  <si>
    <t>HL587201</t>
  </si>
  <si>
    <t>经皮穿刺选择性下肢动脉置管溶栓术</t>
  </si>
  <si>
    <t>患者仰卧于造影台,局麻下穿刺股动脉,置入血管鞘管,肝素抗凝,导丝引导下将导管选择到腹主动脉的一级主干分支,造影证实后,退出导管更换溶栓导管,经导管注入溶栓药治疗,穿刺点妥善固定溶栓导管后,无菌敷料外敷。不含影像学引导(DSA引导)。</t>
  </si>
  <si>
    <t>导管,导丝,血管鞘组</t>
  </si>
  <si>
    <t>HL087202</t>
  </si>
  <si>
    <t>经皮穿刺髂动脉置管溶栓术</t>
  </si>
  <si>
    <t>局麻,经股动脉或肱桡动脉穿刺,置管,腹主动脉造影,导丝引导下应用溶栓药物推注开通动脉管腔,再次造影评估疗效,如仍有狭窄可行球囊扩张支架置入,拔管穿刺点加压包扎。不含动脉切开置管术､球囊扩张､支架置入､DSA引导。</t>
  </si>
  <si>
    <t>HL065201</t>
  </si>
  <si>
    <t>经皮穿刺髂动脉血栓切除术</t>
  </si>
  <si>
    <t>局麻､连续硬膜外麻醉或全身麻醉,腹正中绕脐切口或患侧腹膜外切口,股三角区纵切口,全身肝素化,控制并阻断髂动脉,于髂动脉病变处切开,血栓切除,并以Fog⁃arty取栓导管向病变近远心端取栓,关闭切口。不含髂内动脉重建､肠系膜下动脉重建。</t>
  </si>
  <si>
    <t>测压管,引流装置,注射器</t>
  </si>
  <si>
    <t>取栓导管,补片,特殊缝线</t>
  </si>
  <si>
    <t>HL083201</t>
  </si>
  <si>
    <t>经皮穿刺髂动脉旋磨再通术</t>
  </si>
  <si>
    <t>局麻,经股动脉或肱桡动脉穿刺,置管,髂动脉造影､导丝引导下应用旋磨导管开通动脉管腔,再次造影评估疗效,如仍有狭窄可行球囊扩张支架置入。拔管穿刺点加压包扎。不含经皮动脉穿刺置管术､动脉切开置管术､球囊扩张､支架置入､DSA引导。</t>
  </si>
  <si>
    <t>HL083202</t>
  </si>
  <si>
    <t>经皮穿刺髂动脉旋切再通术</t>
  </si>
  <si>
    <t>局麻,经股动脉或肱桡动脉穿刺,置管,髂动脉造影､导丝引导下应用旋切导管开通动脉管腔,再次造影评估疗效,如仍有狭窄可行球囊扩张支架置入。拔管穿刺点加压包扎。不含动脉切开置管术､球囊扩张､支架置入､经皮动脉穿刺置管术､DSA引导。</t>
  </si>
  <si>
    <t>HLA65201</t>
  </si>
  <si>
    <t>经皮肺动脉内血栓抽吸术</t>
  </si>
  <si>
    <t>消毒铺巾,麻醉,穿刺置管,造影摄片,血栓抽吸或机械碎栓,复查造影,拔管,穿刺点压迫包扎。人工报告。不含监护。</t>
  </si>
  <si>
    <t>HLP65201</t>
  </si>
  <si>
    <t>经皮肝动脉内血栓抽吸术</t>
  </si>
  <si>
    <t>HLP72201</t>
  </si>
  <si>
    <t>经皮穿刺肝动脉内溶栓术</t>
  </si>
  <si>
    <t>消毒铺巾,麻醉,穿刺置管,造影摄片,局部溶栓,复查造影,拔管,穿刺点压迫包扎。人工报告。不含监护。</t>
  </si>
  <si>
    <t>HLP72202</t>
  </si>
  <si>
    <t>经皮肝动脉内血栓碎栓术</t>
  </si>
  <si>
    <t>消毒铺巾,麻醉,穿刺置管,造影摄片,机械碎栓,复查造影,拔管,穿刺点压迫包扎。人工报告。不含监护。</t>
  </si>
  <si>
    <t>HLT65201</t>
  </si>
  <si>
    <t>经皮穿刺肠系膜上动脉内血栓抽吸术</t>
  </si>
  <si>
    <t>HLW65201</t>
  </si>
  <si>
    <t>经皮肾动脉内血栓抽吸术</t>
  </si>
  <si>
    <t>HLT72201</t>
  </si>
  <si>
    <t>经皮肠系膜上动脉内血栓碎栓术</t>
  </si>
  <si>
    <t>HLW72201</t>
  </si>
  <si>
    <t>经皮肾动脉内血栓碎栓术</t>
  </si>
  <si>
    <t>HLT72202</t>
  </si>
  <si>
    <t>经皮穿刺肠系膜上动脉内溶栓术</t>
  </si>
  <si>
    <t>HLA72201</t>
  </si>
  <si>
    <t>经皮穿刺肺动脉内溶栓术</t>
  </si>
  <si>
    <t>HLA72202</t>
  </si>
  <si>
    <t>经皮肺动脉内血栓碎栓术</t>
  </si>
  <si>
    <t>HLW72202</t>
  </si>
  <si>
    <t>经皮穿刺肾动脉溶栓术</t>
  </si>
  <si>
    <t>HMB80201</t>
  </si>
  <si>
    <t>经皮穿刺上腔静脉内激光再通成形术</t>
  </si>
  <si>
    <t>患者仰卧于造影台,局麻下穿刺腋静脉､肱静脉､颈内静脉或锁骨下静脉,放置血管鞘管,沿鞘管放入导丝和猪尾造影导管入上腔静脉近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</si>
  <si>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HM873301</t>
  </si>
  <si>
    <t>经皮静脉内旋切术</t>
  </si>
  <si>
    <t>患者仰卧于造影台,局麻下穿刺腋静脉､肱静脉､颈内静脉或锁骨下静脉,放置血管鞘管,沿鞘管放入导丝和猪尾造影导管入上腔静脉近端,退出导丝,将猪尾导管与高压注射器连接,注入对比剂进行静脉造影。血栓定位后,旋切导管置于血栓部位边造影边旋切,旋切完毕后退出旋切导管,穿刺处包扎。不含影像学引导(DSA引导)。</t>
  </si>
  <si>
    <t>穿刺针,注射器,高压注射器</t>
  </si>
  <si>
    <t>导管,导丝,血管鞘组,旋切导管</t>
  </si>
  <si>
    <t>HML80203</t>
  </si>
  <si>
    <t>经皮穿刺下腔静脉内激光再通成形术</t>
  </si>
  <si>
    <t>患者仰卧于造影台,局麻下穿刺股静脉,放置血管鞘管,沿鞘管放入导丝和猪尾造影导管入下腔静脉远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</si>
  <si>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HMB87201</t>
  </si>
  <si>
    <t>经皮穿刺上腔静脉内插管溶栓术</t>
  </si>
  <si>
    <t>患者仰卧于造影台,局麻下穿刺腋静脉､肱静脉､颈内静脉或锁骨下静脉,放置血管鞘管,沿鞘管放入导丝和猪尾造影导管入上腔静脉近端,退出导丝,将猪尾导管与高压注射器连接,注入对比剂进行静脉造影,血栓定位后,溶栓导管置于血栓部位,注入溶栓药物后固定导管,穿刺处包扎。不含影像学引导(DSA引导)。</t>
  </si>
  <si>
    <t>导管,导丝,血管鞘组,溶栓导管</t>
  </si>
  <si>
    <t>HML72201</t>
  </si>
  <si>
    <t>经皮穿刺下腔静脉内插管溶栓术</t>
  </si>
  <si>
    <t>患者仰卧于造影台,局麻下穿刺股静脉,放置血管鞘管,沿鞘管放入导丝和猪尾造影导管入下腔静脉近端,退出导丝,将猪尾导管与高压注射器连接,注入对比剂进行静脉造影。血栓定位后,交换导管置入溶栓导管于血栓部位,注入溶栓药物后固定导管,穿刺处无菌敷料包扎。不含影像学引导(DSA引导)。</t>
  </si>
  <si>
    <t>HMX72201</t>
  </si>
  <si>
    <t>经皮穿刺髂静脉内溶栓术</t>
  </si>
  <si>
    <t>患者仰卧于造影台,局麻下穿刺股静脉,放置血管鞘管,沿鞘管放入导丝和猪尾造影导管入髂总静脉(或股总静脉)远端,退出导丝,将猪尾导管与高压注射器连接,注入对比剂进行静脉造影。血栓定位后,交换导管置入溶栓导管于血栓部位,注入溶栓药物后固定导管,穿刺处包扎。不含影像学引导(DSA引导)。</t>
  </si>
  <si>
    <t>溶栓导管,导管,导丝,血管鞘组</t>
  </si>
  <si>
    <t>QHXZ0050</t>
  </si>
  <si>
    <t>经皮穿刺插管静（动）脉溶栓术</t>
  </si>
  <si>
    <t>消毒铺巾，麻醉下，穿刺置管，造影摄片，溶栓，造影复查，穿刺点压迫包扎。人工报告。不含监护。</t>
  </si>
  <si>
    <t>造影导管，导丝，血管鞘组，导引导管，溶栓导管</t>
  </si>
  <si>
    <t>行经皮穿刺插管动脉溶栓术在该价格基础上加收20%</t>
  </si>
  <si>
    <t>HM272201</t>
  </si>
  <si>
    <t>经皮穿刺股总静脉内溶栓术</t>
  </si>
  <si>
    <t>患者仰卧于造影台,在血栓以远部位局麻下穿刺下肢静脉(或股静脉),放置血管鞘管,沿鞘管放入导丝和猪尾造影导管入股总静脉远端,退出导丝,将猪尾导管与高压注射器连接,注入对比剂进行静脉造影。血栓定位后,交换导管置入溶栓导管于血栓部位,注入溶栓药物后固定导管,穿刺处包扎。不含影像学引导(DSA引导)。</t>
  </si>
  <si>
    <t>HMC72201</t>
  </si>
  <si>
    <t>经皮穿刺无名静脉内溶栓术</t>
  </si>
  <si>
    <t>患者仰卧于造影台,在血栓以远部位局麻下穿刺腋静脉､肱静脉､颈内静脉或锁骨下静脉,放置血管鞘管,沿鞘管放入导丝和猪尾造影导管入无名静脉(或锁骨下静脉或腋静脉)远端,退出导丝,将猪尾导管与高压注射器连接,注入对比剂进行静脉造影,血栓定位后,交换导管置入溶栓导管于血栓部位,注入溶栓药物后固定导管,穿刺处包扎。不含影像学引导(DSA引导)。</t>
  </si>
  <si>
    <t>HME72202</t>
  </si>
  <si>
    <t>经皮穿刺锁骨下静脉内溶栓术</t>
  </si>
  <si>
    <t>患者仰卧于造影台,在血栓以远部位局麻下穿刺腋静脉､肱静脉,放置血管鞘管,沿鞘管放入导丝和猪尾造影导管入无名静脉(或锁骨下静脉或腋静脉)远端,退出导丝,将猪尾导管与高压注射器连接,注入对比剂进行静脉造影,血栓定位后,交换导管置入溶栓导管于血栓部位,注入溶栓药物后固定导管,穿刺处包扎。不含影像学引导(DSA引导)。</t>
  </si>
  <si>
    <t>HMC80204</t>
  </si>
  <si>
    <t>经皮穿刺无名静脉内激光再通成形术</t>
  </si>
  <si>
    <t>患者仰卧于造影台,局麻下穿刺肘前静脉､颈内静脉或锁骨下静脉,放置血管鞘管,沿鞘管放入导丝和导管入无名静脉远端,退出导丝,注入对比剂进行静脉造影,造影完毕,交换激光探头,边造影边行血管再通,必要时对再通的血管进行球囊扩张和支架置入,治疗完毕退出导管和血管鞘,穿刺处弹力绷带加压包扎。不含影像学引导(DSA引导)。</t>
  </si>
  <si>
    <t>HME80201</t>
  </si>
  <si>
    <t>经皮穿刺锁骨下静脉内激光再通成形术</t>
  </si>
  <si>
    <t>患者仰卧于造影台,局麻下穿刺腋静脉或肱静脉,放置血管鞘管,沿鞘管放入导丝和导管入锁骨下静脉远端,退出导丝,将造影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</si>
  <si>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HMF80201</t>
  </si>
  <si>
    <t>经皮穿刺上肢静脉内激光再通成形术</t>
  </si>
  <si>
    <t>患者仰卧于造影台,局麻下穿刺肘正中静脉(或头静脉),建立输液通道,用三通连接输液通道,止血带阻断上肢浅静脉,注入对比剂,数字减影机下透视,显示上肢深静脉病变情况,造影完毕,交换激光探头,边造影边行血管再通,必要时对再通的血管进行球囊扩张和支架置入。治疗完毕退出穿刺针,穿刺处弹力绷带加压包扎。不含影像学引导(DSA引导)。</t>
  </si>
  <si>
    <t>HM183201</t>
  </si>
  <si>
    <t>经皮穿刺下肢静脉内激光再通成形术</t>
  </si>
  <si>
    <t>患者仰卧于造影台,局麻下穿刺足背浅静脉,建立输液通道,用三通连接输液通道,应用止血带阻断下肢浅静脉,注入对比剂,数字减影机下透视,显示下肢深静脉有无病变及病变情况,造影完毕,交换激光探头,边造影边行血管再通,必要时对再通的血管进行球囊扩张和支架置入。治疗完毕退出穿刺针,穿刺处弹力绷带加压包扎。不含影像学引导(DSA引导)。</t>
  </si>
  <si>
    <t>HM283201</t>
  </si>
  <si>
    <t>经皮穿刺股总静脉内激光再通成形术</t>
  </si>
  <si>
    <t>患者仰卧于造影台,局麻下穿刺股静脉,放置血管鞘管,沿鞘管放入导丝和猪尾造影导管入股静脉远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</si>
  <si>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HMH72202</t>
  </si>
  <si>
    <t>经皮穿刺腋静脉内溶栓术</t>
  </si>
  <si>
    <t>患者仰卧于造影台,局麻下穿刺上肢静脉(或股静脉),放置血管鞘管,沿鞘管放入导丝和猪尾造影导管入腋静脉远端,退出导丝,将猪尾导管与高压注射器连接,注入对比剂进行静脉造影。血栓定位后,交换导管置入溶栓导管于血栓部位,注入溶栓药物后固定导管,穿刺处包扎。不含影像学引导(DSA引导)。</t>
  </si>
  <si>
    <t>HMX83201</t>
  </si>
  <si>
    <t>经皮穿刺髂静脉内激光再通成形术</t>
  </si>
  <si>
    <t>患者仰卧于造影台,局麻下穿刺股静脉,放置血管鞘管,沿鞘管放入导丝和猪尾造影导管入髂静脉(或股静脉)远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</si>
  <si>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HMU83201</t>
  </si>
  <si>
    <t>患者仰卧于造影台,局麻下穿刺股静脉(或颈内静脉或腋静脉或肱静脉),放置血管鞘管,沿鞘管放入导丝造影导管入下腔静脉,超选肾静脉,退出导丝,将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</si>
  <si>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HL362201</t>
  </si>
  <si>
    <t>经皮穿刺上肢动脉置管术</t>
  </si>
  <si>
    <t>消毒铺巾,局部麻醉,穿刺置管,造影摄片,留管包扎,肝素冲洗液封管。人工报告。不含监护。</t>
  </si>
  <si>
    <t>HLP62201</t>
  </si>
  <si>
    <t>经皮穿刺肝动脉置管术</t>
  </si>
  <si>
    <t>消毒铺巾,麻醉,穿刺置管,造影摄片,留管包扎,肝素冲洗液封管。人工报告。不含监护。</t>
  </si>
  <si>
    <t>导管,导丝,血管鞘组,特殊缝线</t>
  </si>
  <si>
    <t>HM860201</t>
  </si>
  <si>
    <t>经皮穿刺选择性上下腔静脉取血术</t>
  </si>
  <si>
    <t>消毒麻醉,股静脉或颈静脉穿刺插管,选择上下腔静脉,注射对比剂并摄片取血,拔管压迫止血,冲洗胶片。人工报告。不含监护､实验室检查。</t>
  </si>
  <si>
    <t>HMU60201</t>
  </si>
  <si>
    <t>经皮穿刺双肾静脉取血术</t>
  </si>
  <si>
    <t>消毒铺巾,局部麻醉,穿刺股静脉,放置鞘管,经鞘管在监护仪监护及血管造影机X线引导下,沿引导钢丝将取血导管分别送至双侧肾静脉内,推注少量对比剂确认导管位置,抽取血液送检。不含监护､影像学引导(DSA引导)。</t>
  </si>
  <si>
    <t>穿刺针,电极,注射器</t>
  </si>
  <si>
    <t>导管,导丝,血管鞘组,导引导丝</t>
  </si>
  <si>
    <t>HMU60202</t>
  </si>
  <si>
    <t>经皮穿刺选择性肾静脉取血术</t>
  </si>
  <si>
    <t>消毒麻醉,股静脉或颈静脉穿刺插管,选择肾静脉,注射对比剂并摄片取血,拔管压迫止血,冲洗胶片。人工报告。不含监护､实验室检查。</t>
  </si>
  <si>
    <t>HMV60201</t>
  </si>
  <si>
    <t>经皮穿刺选择性肾上腺静脉取血术</t>
  </si>
  <si>
    <t>消毒麻醉,股静脉或颈静脉穿刺插管,选择肾上腺静脉,注射对比剂并摄片取血,拔管压迫止血,冲洗胶片。人工报告。不含监护､实验室检查。</t>
  </si>
  <si>
    <t>HMN48101</t>
  </si>
  <si>
    <t>经皮肝穿刺门静脉化疗术</t>
  </si>
  <si>
    <t>一般用于门静脉化疗。局麻下患者平卧于造影床,应用肝穿针在右侧肋间向肝脏穿刺,边穿刺边注入对比剂,透视下寻找门静脉,直到肝内门静脉显影,交换导丝,进行门静脉插管,并注入适量对比剂确认导管位于静脉内,固定导管不动,注入化疗药物并冲管后拔出导管,压迫止血,并用弹力绷带加压固定不少于8小时。不含影像学引导(DSA引导)。</t>
  </si>
  <si>
    <t>HMN48102</t>
  </si>
  <si>
    <t>经皮脾穿刺门静脉化疗术</t>
  </si>
  <si>
    <t>局麻下患者平卧于造影床,应用穿刺针在左侧肋间向脾脏穿刺,边穿刺边注入对比剂,透视下寻找脾静脉,直到门静脉显影,交换导丝,进行门静脉插管,并注入适量对比剂确认导管位于静脉内,固定导管不动,注入化疗药物并冲管后拔出导管,压迫止血,并用弹力绷带加压固定不少于8小时。不含影像学引导(DSA引导)。</t>
  </si>
  <si>
    <t>HL948202</t>
  </si>
  <si>
    <t>经皮动脉内灌注化疗术</t>
  </si>
  <si>
    <t>消毒铺巾,局部麻醉,穿刺置管,造影摄片,药物灌注,拔管,穿刺点压迫包扎。人工报告。不含监护。</t>
  </si>
  <si>
    <t>HMK60201</t>
  </si>
  <si>
    <t>经皮穿刺选择性奇静脉取血术</t>
  </si>
  <si>
    <t>消毒麻醉,股静脉或颈静脉穿刺插管,选择奇静脉,注射对比剂并摄片取血,拔管压迫止血,冲洗胶片。人工报告。不含监护､实验室检查。</t>
  </si>
  <si>
    <t>HMM60201</t>
  </si>
  <si>
    <t>经皮穿刺选择性肝静脉取血术</t>
  </si>
  <si>
    <t>消毒麻醉,股静脉或颈静脉穿刺插管,选择肝静脉,注射对比剂并摄片取血,拔管压迫止血,冲洗胶片。人工报告。不含监护。</t>
  </si>
  <si>
    <t>HMC60201</t>
  </si>
  <si>
    <t>经皮穿刺选择性甲状旁腺静脉取血术</t>
  </si>
  <si>
    <t>消毒麻醉,股静脉或颈静脉穿刺插管,选择甲状旁腺静脉或其它引流静脉,注射对比剂并摄片取血,拔管压迫止血,冲洗胶片。人工报告。不含监护､实验室检查。</t>
  </si>
  <si>
    <t>HL948201</t>
  </si>
  <si>
    <t>动脉内高压注射</t>
  </si>
  <si>
    <t>将造影导管送至拟造影动脉部位,应用高压注射泵完成动脉造影。导管尾端接压力监测,测定动脉内压力,必要时在特定部位取血进行血气分析。不含监护､影像学引导(DSA引导)。</t>
  </si>
  <si>
    <t>高压注射器,环柄注射器,穿刺针,电极,测压管</t>
  </si>
  <si>
    <t>导管,导丝,血管鞘组,造影导管,导引导丝</t>
  </si>
  <si>
    <t>HLT62201</t>
  </si>
  <si>
    <t>经皮穿刺肠系膜上动脉置管术</t>
  </si>
  <si>
    <t>HLU62201</t>
  </si>
  <si>
    <t>经皮穿刺肠系膜下动脉置管术</t>
  </si>
  <si>
    <t>消毒,麻醉,穿刺置管,造影摄片,留管包扎,肝素冲洗液封管。人工报告。不含监护。</t>
  </si>
  <si>
    <t>HLX62201</t>
  </si>
  <si>
    <t>经皮穿刺子宫动脉置管术</t>
  </si>
  <si>
    <t>消毒铺巾,麻醉,穿刺置管,经股动脉(或腋动脉)途径穿刺,置管,主动脉造影､子宫动脉选择性造影后留置导管,妥善外固定。人工报告。不含监护。</t>
  </si>
  <si>
    <t>导管,导丝,血管鞘组,特殊缝线,止血材料</t>
  </si>
  <si>
    <t>HL562201</t>
  </si>
  <si>
    <t>经皮穿刺下肢动脉置管术</t>
  </si>
  <si>
    <t>HMN62201</t>
  </si>
  <si>
    <t>经皮肝穿刺门静脉导管药盒系统置入术</t>
  </si>
  <si>
    <t>消毒麻醉,经皮经肝穿刺门静脉肝内分支,引入导管进入门静脉或肠系膜上静脉造影,留置导管药盒系统,冲洗胶片。人工报告。不含监护。</t>
  </si>
  <si>
    <t>HLA59202</t>
  </si>
  <si>
    <t>经皮穿刺支气管动脉栓塞术</t>
  </si>
  <si>
    <t>消毒铺巾,麻醉,穿刺置管,造影摄片,栓塞,复查造影,拔管,穿刺点压迫包扎。人工报告。不含监护。</t>
  </si>
  <si>
    <t>导管,导丝,血管鞘组,栓塞材料</t>
  </si>
  <si>
    <t>HLF59201</t>
  </si>
  <si>
    <t>经皮穿刺甲状腺动脉栓塞术</t>
  </si>
  <si>
    <t>HLL59201</t>
  </si>
  <si>
    <t>经皮穿刺腹腔干动脉瘤栓塞术</t>
  </si>
  <si>
    <t>局麻,经股动脉途径穿刺,置管,腹主动脉造影,腹腔干选择性造影､瘤体和动脉直径测量,弹簧圈置入瘤体内,必要时明胶海绵等栓塞物栓塞,再次行动脉造影评价疗效和观察有无并发症出现。不含DSA引导。</t>
  </si>
  <si>
    <t>导管,导丝,血管鞘组,导引导管,弹簧圈,栓塞材料</t>
  </si>
  <si>
    <t>HLL59202</t>
  </si>
  <si>
    <t>经皮穿刺腹腔干动脉栓塞术</t>
  </si>
  <si>
    <t>局麻,经股动脉途径穿刺,置管,腹主动脉造影,腹腔干选择性造影,动脉直径测量,弹簧圈置入腹腔干,必要时明胶海绵等栓塞物栓塞,再次行动脉造影评价疗效和观察有无并发症出现。</t>
  </si>
  <si>
    <t>HLM59201</t>
  </si>
  <si>
    <t>经皮穿刺胃左动脉瘤栓塞术</t>
  </si>
  <si>
    <t>局麻,经股动脉途径穿刺,置管,腹主动脉造影,胃左动脉选择性造影,瘤体和动脉直径测量,弹簧圈置入瘤体内,必要时明胶海绵等栓塞物栓塞,再次行动脉造影评价疗效和观察有无并发症出现。不含DSA引导。</t>
  </si>
  <si>
    <t>HLM59202</t>
  </si>
  <si>
    <t>经皮穿刺胃左动脉栓塞术</t>
  </si>
  <si>
    <t>局麻,经股动脉途径穿刺,置管,腹主动脉造影,胃左动脉选择性造影､动脉直径测量,弹簧圈置入胃左动脉,必要时明胶海绵等栓塞物栓塞,再次行动脉造影评价疗效和观察有无并发症出现。不含DSA引导。</t>
  </si>
  <si>
    <t>HLP80202</t>
  </si>
  <si>
    <t>经皮穿刺肝总动脉瘤栓塞+支架置入术</t>
  </si>
  <si>
    <t>局麻,经股动脉途径穿刺,置管,腹主动脉造影,肝总动脉选择性造影,瘤体和动脉直径测量,弹簧圈置入术,必要时明胶海绵等栓塞物栓塞,置入裸支架,再次行动脉造影评价疗效和观察有无并发症出现。不含DSA引导。</t>
  </si>
  <si>
    <t>HLQ59201</t>
  </si>
  <si>
    <t>经皮穿刺肝固有动脉瘤栓塞术</t>
  </si>
  <si>
    <t>局麻,经股动脉途径穿刺,置管,腹主动脉造影,肝固有动脉选择性造影,瘤体和动脉直径测量,弹簧圈置入瘤体,必要时明胶海绵等栓塞物栓塞,再次行动脉造影评价疗效和观察有无并发症出现。</t>
  </si>
  <si>
    <t>HLQ59202</t>
  </si>
  <si>
    <t>经皮穿刺肝固有动脉栓塞术</t>
  </si>
  <si>
    <t>局麻,经股动脉途径穿刺,置管,腹主动脉造影,肝固有动脉选择性造影､动脉直径测量,弹簧圈置入肝固有动脉,必要时明胶海绵等栓塞物栓塞,再次行动脉造影评价疗效和观察有无并发症出现。不含DSA引导。</t>
  </si>
  <si>
    <t>HLR59201</t>
  </si>
  <si>
    <t>经皮穿刺胃十二指肠动脉栓塞术</t>
  </si>
  <si>
    <t>HLR59202</t>
  </si>
  <si>
    <t>经皮穿刺胃网膜动脉栓塞术</t>
  </si>
  <si>
    <t>HLS59202</t>
  </si>
  <si>
    <t>经皮穿刺脾动脉栓塞术</t>
  </si>
  <si>
    <t>HLT59202</t>
  </si>
  <si>
    <t>经皮穿刺肠系膜上动脉瘤栓塞术</t>
  </si>
  <si>
    <t>局麻,经股动脉途径穿刺,置管,腹主动脉造影,肠系膜上动脉选择性造影,瘤体和动脉直径测量,弹簧圈置入瘤体内,必要时明胶海绵等栓塞物栓塞,再次行动脉造影评价疗效和观察有无并发症出现。</t>
  </si>
  <si>
    <t>HLT59203</t>
  </si>
  <si>
    <t>经皮穿刺肠系膜上动脉栓塞术</t>
  </si>
  <si>
    <t>局麻,经股动脉途径穿刺,置管,腹主动脉造影,肠系膜上动脉选择性造影､动脉直径测量,弹簧圈置入肠系膜上动脉,必要时明胶海绵等栓塞物栓塞,再次行动脉造影评价疗效和观察有无并发症出现。不含DSA引导。</t>
  </si>
  <si>
    <t>HLT59201</t>
  </si>
  <si>
    <t>经皮穿刺胰十二指肠动脉栓塞术</t>
  </si>
  <si>
    <t>HLU59201</t>
  </si>
  <si>
    <t>经皮穿刺肠系膜下动脉瘤栓塞术</t>
  </si>
  <si>
    <t>局麻,经股动脉途径穿刺,置管,腹主动脉造影,肠系膜下动脉选择性造影､瘤体和动脉直径测量,弹簧圈置入动脉瘤体内,必要时明胶海绵等栓塞物栓塞,再次行动脉造影评价疗效和观察有无并发症出现。不含DSA引导。</t>
  </si>
  <si>
    <t>HLU59202</t>
  </si>
  <si>
    <t>经皮穿刺肠系膜下动脉栓塞术</t>
  </si>
  <si>
    <t>局麻,经股动脉途径穿刺,置管,腹主动脉造影,肠系膜下动脉选择性造影､动脉直径测量,弹簧圈置入肠系膜下动脉,必要时明胶海绵等栓塞物栓塞,再次行动脉造影评价疗效和观察有无并发症出现。不含DSA引导。</t>
  </si>
  <si>
    <t>HLX59203</t>
  </si>
  <si>
    <t>经皮穿刺生殖动脉栓塞术</t>
  </si>
  <si>
    <t>局麻,经股动脉途径穿刺,置管,腹主动脉造影,生殖动脉选择性造影､动脉直径测量。弹簧圈置入生殖动脉,必要时明胶海绵等栓塞物栓塞,再次行动脉造影评价疗效和观察有无并发症出现。不含DSA引导。</t>
  </si>
  <si>
    <t>HLX59201</t>
  </si>
  <si>
    <t>经皮穿刺子宫动脉栓塞术</t>
  </si>
  <si>
    <t>HL159202</t>
  </si>
  <si>
    <t>经皮穿刺膀胱动脉栓塞术</t>
  </si>
  <si>
    <t>HL159201</t>
  </si>
  <si>
    <t>经皮穿刺髂内动脉栓塞术</t>
  </si>
  <si>
    <t>HL359201</t>
  </si>
  <si>
    <t>经皮穿刺上肢动脉瘤栓塞术</t>
  </si>
  <si>
    <t>患者仰卧于造影台,局麻下顺行穿刺股动脉,置入血管鞘管,肝素抗凝,造影明确病变部位后,路图下,导丝引导将导管插入到病变部位,将栓塞物沿导管小心注入上肢动脉内,不断造影观察栓塞物的位置及上肢病变部位内的血流情况直至瘤腔上肢病变部位闭塞,术后拔除血管鞘管,穿刺点压迫止血20分钟,弹力绷带加压包扎。不含影像学引导(DSA引导)。</t>
  </si>
  <si>
    <t>导管,导丝,血管鞘组,栓塞材料,封堵器</t>
  </si>
  <si>
    <t>HL559201</t>
  </si>
  <si>
    <t>经皮穿刺下肢动脉栓塞术</t>
  </si>
  <si>
    <t>患者仰卧于造影台,局麻下顺行穿刺股动脉,置入血管鞘管,肝素抗凝,造影明确病变部位后,路图下,导丝引导将导管插入到病变部位,将栓塞物沿导管小心注入,不断造影观察栓塞物的位置及病变处的血流情况直至瘤腔闭塞,术后拔除血管鞘管,穿刺点压迫止血20分钟,弹力绷带加压包扎。限于动静脉畸形､动静脉瘘和动脉破裂出血。不含影像学引导(DSA引导)。</t>
  </si>
  <si>
    <t>HMN59101</t>
  </si>
  <si>
    <t>经皮肝穿刺门静脉栓塞术</t>
  </si>
  <si>
    <t>局麻下患者平卧于造影床,应用肝穿针在右侧肋间向肝脏穿刺,边穿刺边注入对比剂,透视下寻找门静脉,直到肝内门静脉显影,交换导丝,进行门静脉插管,并注入适量对比剂确认在静脉内,然后对其进行栓塞治疗,同时造影确认栓塞的效果直至满意,完毕后拔出导管,压迫止血,并用弹力绷带加压固定不少于8小时。不含影像学引导(DSA引导)。</t>
  </si>
  <si>
    <t>HMN59102</t>
  </si>
  <si>
    <t>经皮脾穿刺门静脉栓塞术</t>
  </si>
  <si>
    <t>局麻下患者平卧于造影床,应用穿刺针在左侧肋间向脾脏穿刺,边穿刺边注入对比剂,透视下寻找脾静脉,直到门静脉显影,交换导丝,进行门静脉插管,并注入适量对比剂确认在静脉内,然后对其进行栓塞治疗,同时造影确认栓塞的效果直至满意,完毕后拔出导管,压迫止血,并用弹力绷带加压固定不少于8小时。不含影像学引导(DSA引导)。</t>
  </si>
  <si>
    <t>HMT59101</t>
  </si>
  <si>
    <t>经皮肝穿刺胃冠状静脉栓塞术</t>
  </si>
  <si>
    <t>定位,消毒铺巾,局麻,经皮经肝穿刺肝内门静脉,冠状静脉插管,注射栓塞剂,缝合伤口。</t>
  </si>
  <si>
    <t>穿刺针,引流装置,测压管,注射器</t>
  </si>
  <si>
    <t>导管,导丝,血管鞘组,栓塞材料,特殊缝线</t>
  </si>
  <si>
    <t>HMT59304</t>
  </si>
  <si>
    <t>经腹选择性胃冠状静脉栓塞术</t>
  </si>
  <si>
    <t>逐层进腹,探查,门静脉测压,冠状静脉插管,注射栓塞剂,创面止血,经腹壁另戳孔置管引出固定,清点器具､纱布无误,冲洗腹腔,逐层关腹。不含肝活检术。</t>
  </si>
  <si>
    <t>穿刺针,测压管,引流装置,冲洗液</t>
  </si>
  <si>
    <t>HMT59305</t>
  </si>
  <si>
    <t>胃冠状静脉栓塞术</t>
  </si>
  <si>
    <t>逐层进腹,探查,冠状静脉分离,结扎,注入栓塞剂,观察血运,止血,清点器具､纱布无误,冲洗腹腔,逐层关腹。</t>
  </si>
  <si>
    <t>血管夹,栓塞材料,特殊缝线</t>
  </si>
  <si>
    <t>HMT59503</t>
  </si>
  <si>
    <t>经腹腔镜胃冠状静脉栓塞术</t>
  </si>
  <si>
    <t>腹壁多处戳孔,造气腹,插入观察镜,插入操作内镜,插入辅助器械,探查,冠状静脉分离,结扎,注入栓塞剂,观察血运,止血,置管引出固定,缝合伤口。</t>
  </si>
  <si>
    <t>HMW59201</t>
  </si>
  <si>
    <t>经皮选择性性腺静脉栓塞术</t>
  </si>
  <si>
    <t>消毒麻醉,股静脉或颈静脉穿刺插管,选择卵巢静脉或精索静脉,注射对比剂并摄片,使用弹簧圈､可脱球囊或硬化剂栓塞,重复造影评价栓塞效果,拔管压迫止血,冲洗胶片。人工报告。不含监护。</t>
  </si>
  <si>
    <t>HMY59201</t>
  </si>
  <si>
    <t>经皮选择性髂内静脉栓塞术</t>
  </si>
  <si>
    <t>消毒麻醉,股静脉穿刺插管,选择髂内静脉,注射对比剂并摄片,使用弹簧圈､可脱球囊或硬化剂栓塞,重复造影评价栓塞效果,拔管压迫止血,冲洗胶片。人工报告。不含监护。</t>
  </si>
  <si>
    <t>QHXZ0122</t>
  </si>
  <si>
    <t>锁骨下动脉栓塞术</t>
  </si>
  <si>
    <t>局麻下，穿刺置管，造影摄片，选择破口或动脉开口给予栓塞，复查造影，拔管，穿刺点压迫包扎。</t>
  </si>
  <si>
    <t>导管，导丝，栓塞材料</t>
  </si>
  <si>
    <t>HLP59202</t>
  </si>
  <si>
    <t>经皮穿刺肝总动脉栓塞术</t>
  </si>
  <si>
    <t>局麻,经股动脉途径穿刺,置管,腹主动脉造影,肝总动脉选择性造影,动脉直径测量,弹簧圈置入肝总动脉,必要时明胶海绵等栓塞物栓塞,再次行动脉造影评价疗效和观察有无并发症出现。</t>
  </si>
  <si>
    <t>HLP59101</t>
  </si>
  <si>
    <t>经皮肝动脉栓塞术</t>
  </si>
  <si>
    <t>定位,消毒铺巾,局麻,经外周动脉插管达肝动脉,注入栓塞剂,影像评估栓塞效果,止血,缝合切口,加压包扎。不含影像检查。</t>
  </si>
  <si>
    <t>HLX59202</t>
  </si>
  <si>
    <t>经皮穿刺生殖动脉瘤栓塞术</t>
  </si>
  <si>
    <t>局麻,经股动脉途径穿刺,置管,腹主动脉造影,生殖动脉选择性造影､瘤体和动脉直径测量。弹簧圈置入瘤体,必要时明胶海绵等栓塞物栓塞,再次行动脉造影评价疗效和观察有无并发症出现。不含DSA引导。</t>
  </si>
  <si>
    <t>HM959303</t>
  </si>
  <si>
    <t>消毒铺巾,切开局部皮肤及皮下,游离出动静脉,寻找瘘口,局部注射栓塞材料。开放阻断证实栓塞成功后彻底止血冲洗后放置引流,关闭切口。</t>
  </si>
  <si>
    <t>导管,导丝,血管鞘组,球囊扩张导管,栓塞材料,特殊缝线,止血材料</t>
  </si>
  <si>
    <t>HMB62201</t>
  </si>
  <si>
    <t>经皮穿刺上腔静脉滤器置入术</t>
  </si>
  <si>
    <t>患者仰卧于造影台,局麻下穿刺股静脉(或健侧颈内静脉或锁骨下静脉),置入血管鞘管,插入导管到上腔静脉造影并测量上腔静脉直径,定位后,插入滤器输送器至上腔静脉,适当位置释放滤器,再次造影,显示位置正确后,退出输送器,穿刺处弹力绷带加压包扎。不含影像学引导(DSA引导)。</t>
  </si>
  <si>
    <t>导管,导丝,血管鞘组,滤网,封堵器</t>
  </si>
  <si>
    <t>HML62201</t>
  </si>
  <si>
    <t>经皮穿刺下腔静脉滤器置入术</t>
  </si>
  <si>
    <t>患者仰卧于造影台,局麻下穿刺健侧股静脉或颈内静脉,置入血管鞘管。交换导丝,插入导管到肾下下腔静脉造影并测量下腔静脉直径,定位髂静脉分叉及肾静脉位置后,插入滤器输送器至肾下下腔静脉,适当位置释放滤器,再次造影,显示位置正确后,退出输送器,穿刺处弹力绷带加压包扎。不含影像学引导(DSA引导)。</t>
  </si>
  <si>
    <t>HML64201</t>
  </si>
  <si>
    <t>经皮穿刺下腔静脉滤器取出术</t>
  </si>
  <si>
    <t>患者仰卧于造影台,局麻下穿刺健侧股静脉,置入鞘管,插入导管入下腔静脉造影,测量完毕后更换专用回收器械,经鞘管深入至肾下下腔静脉,在造影机透视下抓捕滤器并回收入鞘管内,退出回收装置,穿刺处弹力绷带加压包扎。不含影像学引导(DSA引导)。</t>
  </si>
  <si>
    <t>导管,导丝,血管鞘组,封堵器</t>
  </si>
  <si>
    <t>HMB64201</t>
  </si>
  <si>
    <t>经皮穿刺上腔静脉滤器取出术</t>
  </si>
  <si>
    <t>患者仰卧于造影台,局麻下穿刺健侧颈内静脉,置入鞘管,插入导管入上腔静脉造影,完毕后更换专用回收器械,经鞘管深入至上腔静脉,在透视下抓捕滤器并回收入鞘管内,退出回收装置,穿刺处弹力绷带加压包扎。不含影像学引导(DSA引导)。</t>
  </si>
  <si>
    <t>HQT64301</t>
  </si>
  <si>
    <t>转流管取出术</t>
  </si>
  <si>
    <t>平卧位,消毒铺巾,切除颈部原切口瘢痕,切开皮肤､颈阔肌､皮下脂肪,牵开胸锁乳突肌,游离转流管颈静脉入口处,拔出转流管颈血管段,结扎静脉入口。腹部原切口,切除手术瘢痕､皮肤､皮下脂肪､腹外斜肌腱膜,分开腹壁肌肉,荷包缝合转流管腹膜入口处腹膜,拔出转流管,结扎荷包缝合,缝合腹膜､腹外斜肌腱膜､皮下脂肪､皮肤,颈部缝合皮下脂肪､颈阔肌､皮肤,切口无菌敷料覆盖。不含术中经转流管造影。</t>
  </si>
  <si>
    <t>特殊缝线,止血材料,转流管</t>
  </si>
  <si>
    <t>HMB65201</t>
  </si>
  <si>
    <t>经皮穿刺上腔静脉内血管异物取出术</t>
  </si>
  <si>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影像学引导(DSA引导)。</t>
  </si>
  <si>
    <t>导管,导丝,血管鞘组,封堵器,圈套器,特殊缝线</t>
  </si>
  <si>
    <t>HMC65201</t>
  </si>
  <si>
    <t>经皮穿刺无名静脉内血管异物取出术</t>
  </si>
  <si>
    <t>患者仰卧于造影台,局麻下经皮穿刺腋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不含影像学引导(DSA引导)。</t>
  </si>
  <si>
    <t>HME65201</t>
  </si>
  <si>
    <t>经皮穿刺锁骨下静脉内血管异物取出术</t>
  </si>
  <si>
    <t>患者仰卧于造影台,局麻下经皮穿刺腋静脉(或股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不含影像学引导(DSA引导)。</t>
  </si>
  <si>
    <t>HMH65201</t>
  </si>
  <si>
    <t>经皮穿刺腋静脉内血管异物取出术</t>
  </si>
  <si>
    <t>患者仰卧于造影台,局麻下经皮穿刺肱静脉(或股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不含影像学引导(DSA引导)。</t>
  </si>
  <si>
    <t>HML65201</t>
  </si>
  <si>
    <t>经皮穿刺下腔静脉内血管异物取出术</t>
  </si>
  <si>
    <t>HMX65201</t>
  </si>
  <si>
    <t>经皮穿刺髂静脉内血管异物取出术</t>
  </si>
  <si>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影像学引导(DSA引导)。</t>
  </si>
  <si>
    <t>HM265201</t>
  </si>
  <si>
    <t>经皮穿刺股总静脉内血管异物取出术</t>
  </si>
  <si>
    <t>患者仰卧于造影台,局麻下经皮穿刺腘浅静脉(或股浅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监护､影像学引导(DSA引导)。</t>
  </si>
  <si>
    <t>HL965201</t>
  </si>
  <si>
    <t>经皮穿刺动脉内异物取出术</t>
  </si>
  <si>
    <t>消毒铺巾,麻醉,穿刺置管,造影摄片,异物抓取,拔管,穿刺点压迫包扎。人工报告。不含监护。</t>
  </si>
  <si>
    <t>HL372201</t>
  </si>
  <si>
    <t>经皮穿刺上肢动脉内超声消融术</t>
  </si>
  <si>
    <t>患者仰卧于造影台,局麻下顺行穿刺腋动脉,置入血管鞘管,肝素抗凝,造影明确病变部位后,路图下,导丝引导将超声消融导管插入到病变部位,逐段行上肢动脉斑块超声消融治疗,术后造影。造影结束拔除血管鞘管,穿刺点压迫止血20分钟后弹力绷带加压包扎。不含影像学引导(DSA引导)。</t>
  </si>
  <si>
    <t>HL572201</t>
  </si>
  <si>
    <t>经皮穿刺下肢动脉内超声消融术</t>
  </si>
  <si>
    <t>患者仰卧于造影台,局麻下顺行穿刺股动脉,置入血管鞘管,肝素抗凝,造影明确病变部位后,路图下,导丝引导将超声消融导管插入到病变部位,逐段行下肢动脉斑块超声消融治疗,术后造影。造影结束拔除血管鞘管,穿刺点压迫止血20分钟后弹力绷带加压包扎。此操作通常顺行。不含影像学引导(DSA引导)。</t>
  </si>
  <si>
    <t>HMB72201</t>
  </si>
  <si>
    <t>经皮穿刺上腔静脉血栓超声消融术</t>
  </si>
  <si>
    <t>患者仰卧于造影台,局麻下穿刺腋静脉､肱静脉､颈内静脉或锁骨下静脉,放置血管鞘管,沿鞘管放入导丝和猪尾造影导管入上腔静脉,退出导丝,将猪尾导管与高压注射器连接,注入对比剂进行静脉造影,血栓定位后,交换导管置入超声消融导管于血栓部位,进行超声消融完毕后退出导管和鞘管,穿刺处弹力绷带加压包扎。不含影像学引导(DSA引导)。</t>
  </si>
  <si>
    <t>导管,导丝,血管鞘组,消融导管,封堵器</t>
  </si>
  <si>
    <t>HMC72202</t>
  </si>
  <si>
    <t>经皮穿刺无名静脉血栓超声消融术</t>
  </si>
  <si>
    <t>患者仰卧于造影台,于血栓以远部位局麻下穿刺腋静脉､肱静脉､颈内静脉或锁骨下静脉,放置血管鞘管,沿鞘管放入导丝和猪尾造影导管入无名静脉(或锁骨下静脉或腋静脉),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</si>
  <si>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HME72201</t>
  </si>
  <si>
    <t>经皮穿刺锁骨下静脉血栓超声消融术</t>
  </si>
  <si>
    <t>患者仰卧于造影台,于血栓以远部位局麻下穿刺腋静脉､肱静脉,放置血管鞘管,沿鞘管放入导丝和猪尾造影导管入无名静脉(或锁骨下静脉或腋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</si>
  <si>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HML72202</t>
  </si>
  <si>
    <t>经皮穿刺下腔静脉血栓超声消融术</t>
  </si>
  <si>
    <t>患者仰卧于造影台,局麻下穿刺股静脉,放置血管鞘管,沿鞘管放入导丝和猪尾造影导管入下腔静脉远端,退出导丝,将猪尾导管与高压注射器连接,注入对比剂进行静脉造影。血栓定位后,交换导管置入超声消融导管于血栓部位,进行超声消融完毕后造影再确认,退出导管和鞘管,穿刺处弹力绷带加压包扎。不含影像学引导(DSA引导)。</t>
  </si>
  <si>
    <t>注射器,穿刺针,高压注射器</t>
  </si>
  <si>
    <t>HMX72202</t>
  </si>
  <si>
    <t>经皮穿刺髂静脉血栓超声消融术</t>
  </si>
  <si>
    <t>患者仰卧于造影台,于血栓以远部位局麻下穿刺股静脉,放置血管鞘管,沿鞘管放入导丝和猪尾造影导管入髂总静脉(或股总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</si>
  <si>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HM172201</t>
  </si>
  <si>
    <t>经皮穿刺下肢静脉血栓超声消融术</t>
  </si>
  <si>
    <t>患者仰卧于造影台,于血栓部位以远局麻下穿刺腘静脉,放置血管鞘管,沿鞘管放入导丝和造影导管入下肢静脉远端,退出导丝,将导管与高压注射器连接,注入对比剂进行静脉造影,血栓定位后,交换导管置入超声消融导管于血栓部位,进行超声消融完毕后再造影确认,退出导管和鞘管,穿刺处弹力绷带加压包扎。不含影像学引导(DSA引导)。</t>
  </si>
  <si>
    <t>HM272202</t>
  </si>
  <si>
    <t>经皮穿刺股总静脉血栓超声消融术</t>
  </si>
  <si>
    <t>患者仰卧于造影台,于血栓以远部位局麻下穿刺股静脉(或腘静脉),放置血管鞘管,沿鞘管放入导丝和猪尾造影导管入髂总静脉(或股总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</si>
  <si>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HMF72201</t>
  </si>
  <si>
    <t>经皮穿刺上肢静脉血栓超声消融术</t>
  </si>
  <si>
    <t>患者仰卧于造影台,于血栓部位以远局麻下穿刺头静脉(或贵要静脉),放置血管鞘管,沿鞘管放入导丝和造影导管入上肢静脉远端,退出导丝,将导管与高压注射器连接,注入对比剂进行静脉造影,血栓定位后,交换导管置入超声消融导管于血栓部位,进行超声消融完毕后再造影确认,退出导管和鞘管,穿刺处弹力绷带加压包扎。不含影像学引导(DSA引导)。</t>
  </si>
  <si>
    <t>HMH72201</t>
  </si>
  <si>
    <t>经皮穿刺腋静脉血栓超声消融术</t>
  </si>
  <si>
    <t>患者仰卧于造影台,于血栓以远部位局麻下穿刺上肢静脉､肱静脉,放置血管鞘管,沿鞘管放入导丝和猪尾造影导管入无名静脉(或锁骨下静脉或腋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</si>
  <si>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HMN86201</t>
  </si>
  <si>
    <t>经颈内静脉穿刺肝内门腔静脉分流术(TIPS)</t>
  </si>
  <si>
    <t>患者仰卧于造影台,局麻下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影像学引导(DSA引导)､X线监控及摄片。</t>
  </si>
  <si>
    <t>HKV86301</t>
  </si>
  <si>
    <t>冠状静脉下腔静脉分流术</t>
  </si>
  <si>
    <t>逐层进腹,探查､经网膜门静脉测压,显露并游离冠状静脉､显露并游离下腔静脉,将冠状静脉及下腔静脉行端侧吻合术,创面止血､经腹壁另戳孔置管引出固定,清点器具､纱布无误,冲洗腹腔,逐层关腹。不含自体血管采取术。</t>
  </si>
  <si>
    <t>人工血管,血管夹,特殊缝线,止血材料</t>
  </si>
  <si>
    <t>HMN58301</t>
  </si>
  <si>
    <t>门静脉奇静脉断流术</t>
  </si>
  <si>
    <t>指Aoki术式,即青木春夫手术。逐层进腹,探查,经网膜门静脉测压,离断胃底贲门和食管下段周围血管,切除脾脏,切开胃底浆肌层,缝扎黏膜下血管,缝合胃壁切口,折叠胃底,切断迷走神经干,幽门成形,创面止血,经腹壁另戳孔置管引出固定,清点器具､纱布无误,冲洗腹腔,逐层关腹。不含食管下段横断吻合术､胃造瘘术。</t>
  </si>
  <si>
    <t>HPC58302</t>
  </si>
  <si>
    <t>门体静脉断流术</t>
  </si>
  <si>
    <t>经腹切口,探查,经网膜门静脉测压,离断胃底贲门及下段食管周围血管,保留冠状静脉,横断食管下端,再行食管吻合重建､创面止血,腹腔引流戳孔引出固定,清点器具､纱布无误,冲洗腹腔,逐层关胸,关腹。不含幽门成形术､肝活检术､胃底折叠术､胃造瘘术。</t>
  </si>
  <si>
    <t>HMN86301</t>
  </si>
  <si>
    <t>门静脉肺分流术</t>
  </si>
  <si>
    <t>指脾肺固定术。逐层进腹,探查,经网膜门静脉测压,游离脾脏,切开左侧膈肌,将脾脏移入胸腔,去除脾脏包膜,摩擦左肺下叶肺表面,造成创面,将脾脏与左肺下叶缝合固定,止血,关闭膈肌,胸腔置闭式引流管,腹腔引流管分别戳孔引出固定,清点器具､纱布无误,冲洗腹腔,逐层关腹。</t>
  </si>
  <si>
    <t>HMN86302</t>
  </si>
  <si>
    <t>门静脉腔静脉H型架桥分流术</t>
  </si>
  <si>
    <t>逐层进腹,探查,经网膜门静脉测压,游离门静脉,游离十二指肠,显露并游离下腔静脉,将人工血管与门静脉及下腔静脉分别行端侧吻合,创面止血,经腹壁另戳孔置管引出固定,清点器具､纱布无误,冲洗腹腔,逐层关腹。不含自体血管采取术。</t>
  </si>
  <si>
    <t>人工血管,血管夹,特殊缝线,吻合器</t>
  </si>
  <si>
    <t>HMR86302</t>
  </si>
  <si>
    <t>脾肾静脉分流术</t>
  </si>
  <si>
    <t>逐层进腹,探查,经网膜门静脉测压,脾脏切除,游离脾蒂及胰腺尾部的脾静脉近端,显露并游离左肾静脉,行脾静脉肾静脉端侧吻合,创面止血,经腹壁另戳孔置管引出固定,清点器具､纱布无误,冲洗腹腔,逐层关腹。不含胰尾切除术､各种断流手术。</t>
  </si>
  <si>
    <t>血管夹,特殊缝线,吻合器</t>
  </si>
  <si>
    <t>HM880203</t>
  </si>
  <si>
    <t>经皮穿刺血液透析静脉回路球囊扩张+支架置入术</t>
  </si>
  <si>
    <t>消毒麻醉,经透析静脉回路或上游动脉穿刺插管,引流造影并摄片,球囊预扩张静脉狭窄后置入支架,造影评价效果,拔管压迫止血,冲洗胶片。人工报告。不含监护。</t>
  </si>
  <si>
    <t>HM872202</t>
  </si>
  <si>
    <t>经皮穿刺血液透析通路血栓碎栓术</t>
  </si>
  <si>
    <t>消毒麻醉,穿刺透析通路插管,造影并摄片,引入碎栓装置取出血栓,造影评价效果,拔管压迫止血,冲洗胶片。人工报告。不含监护。</t>
  </si>
  <si>
    <t>HM872201</t>
  </si>
  <si>
    <t>经皮血液透析通路溶栓术</t>
  </si>
  <si>
    <t>消毒麻醉,穿刺透析通路插管,造影并摄片,引入溶栓导管或溶栓导丝靠近或插入血栓,药物溶栓,造影评价效果,拔管压迫止血,冲洗胶片。人工报告。不含监护。</t>
  </si>
  <si>
    <t>HM880201</t>
  </si>
  <si>
    <t>经皮血液透析静脉回路球囊成形术</t>
  </si>
  <si>
    <t>消毒麻醉,透析静脉回路穿刺插管,引流静脉造影并摄片,球囊扩张引流静脉狭窄,造影评价扩张效果,拔管压迫止血,冲洗胶片。人工报告。不含监护。</t>
  </si>
  <si>
    <t>HM659302</t>
  </si>
  <si>
    <t>小隐静脉腔内射频闭合术</t>
  </si>
  <si>
    <t>患者俯卧于手术台,消毒铺巾,外踝切口,切开小隐静脉,经套管针插入射频光纤,至小隐静脉根部开通射频,边后退边加压,小切口剥除小腿曲张静脉团,皮内缝合切口,绷带加压包扎。</t>
  </si>
  <si>
    <t>导管,导丝,特殊缝线</t>
  </si>
  <si>
    <t>HM572201</t>
  </si>
  <si>
    <t>大隐静脉激光治疗</t>
  </si>
  <si>
    <t>术前准备,建立静脉通道。相应肢体皮肤消毒,铺消毒巾,皮肤小切口,彩色多普勒超声引导下将激光电极导管送入大隐静脉,超声监测激光腔内治疗。图文报告。不含超声引导。</t>
  </si>
  <si>
    <t>电极导管</t>
  </si>
  <si>
    <t>每根血管</t>
  </si>
  <si>
    <t>HM572202</t>
  </si>
  <si>
    <t>大隐静脉射频消融治疗</t>
  </si>
  <si>
    <t>术前准备,建立静脉通道,静脉滴注抗凝药。局部皮肤消毒,铺消毒巾,皮肤小切口,彩色多普勒超声引导下在大隐静脉旁注射麻醉药,并引导将射频导管送入大隐静脉,超声监测射频治疗,图文报告。不含超声引导。</t>
  </si>
  <si>
    <t>射频导管</t>
  </si>
  <si>
    <t>HM559302</t>
  </si>
  <si>
    <t>大隐静脉腔内射频闭合术</t>
  </si>
  <si>
    <t>消毒铺巾,踝内侧切口,切开大隐静脉,经套管针插入射频光纤,至大隐静脉根部开通射频,边后退边加压,小切口剥除小腿曲张静脉团,皮内缝合切口,绷带加压包扎。</t>
  </si>
  <si>
    <t>HM559301</t>
  </si>
  <si>
    <t>大隐静脉腔内激光闭合术</t>
  </si>
  <si>
    <t>消毒铺巾,踝内侧切口,切开大隐静脉,经套管针插入激光光纤,至大隐静脉根部开通激光,边后退边加压,小切口剥除小腿曲张静脉团,皮内缝合切口,绷带加压包扎。</t>
  </si>
  <si>
    <t>HM473301</t>
  </si>
  <si>
    <t>下肢浅静脉静脉团透光旋切术</t>
  </si>
  <si>
    <t>消毒铺巾,在小腿局部切口,进入透光旋切导管和光源,对静脉团进行旋切､吸出,皮内缝合切口,绷带加压包扎。</t>
  </si>
  <si>
    <t>HM659301</t>
  </si>
  <si>
    <t>小隐静脉腔内激光闭合术</t>
  </si>
  <si>
    <t>患者俯卧于手术台,消毒铺巾,外踝切口,切开小隐静脉,经套管针插入激光光纤,至小隐静脉根部开通激光,边后退边加压。小切口剥除小腿曲张静脉团。皮内缝合切口,绷带加压包扎。</t>
  </si>
  <si>
    <t>FRB09301</t>
  </si>
  <si>
    <t>移植肾探查术</t>
  </si>
  <si>
    <t>消毒,沿原切口电刀逐层切开,暴露移植肾脏,探查观察肾脏颜色,血流变化,探查周围有无渗血,止血,缝合,关闭切口。</t>
  </si>
  <si>
    <t>血管夹,止血材料,特殊缝线</t>
  </si>
  <si>
    <t>FKA09301</t>
  </si>
  <si>
    <t>开胸心脏探查术</t>
  </si>
  <si>
    <t>正中切口,显露心包,探查,进行相应处理,止血,钢丝固定胸骨,留置引流管,关胸。</t>
  </si>
  <si>
    <t>FLF09301</t>
  </si>
  <si>
    <t>颈动脉探查术</t>
  </si>
  <si>
    <t>消毒铺巾,胸锁乳突肌前缘切口,游离颈动脉,套绕血管阻断带,探查颈动脉有无钙化､纤维化,管腔是否通畅。必要时静脉肝素抗凝,阻断并切开颈动脉。探查完毕,进一步处理病变或止血､冲洗后放植引流,缝合切口,无菌敷料外敷。必要时颅脑血管超声(TCD)监测,多用于创伤和流出道探查。不含TCD术中监测。</t>
  </si>
  <si>
    <t>FL309301</t>
  </si>
  <si>
    <t>上肢血管探查术</t>
  </si>
  <si>
    <t>消毒铺巾,切开皮肤,游离动脉,探查动脉有无搏动､断裂､外压､血栓等,再进行相应治疗。必要时切开动脉探查腔内,彻底止血后放植引流,关闭切口。含肱动脉或桡动脉或尺动脉探查。</t>
  </si>
  <si>
    <t>以1个部位为基价,每增加1个加收不超过80%</t>
  </si>
  <si>
    <t>FL309302</t>
  </si>
  <si>
    <t>腋动脉探查术</t>
  </si>
  <si>
    <t>消毒铺巾,锁骨下外侧横切口,切断胸小肌,游离动脉,探查动脉有无搏动､断裂､外压､血栓､管腔是否通畅等,再进行相应治疗。必要时切开动脉探查腔内,彻底止血后放植引流,关闭切口。</t>
  </si>
  <si>
    <t>FL509301</t>
  </si>
  <si>
    <t>下肢胫动脉探查术</t>
  </si>
  <si>
    <t>消毒铺巾,切开皮肤,游离胫前(或胫后动脉或足背动脉),探查动脉有无搏动､断裂､外压､血栓等,再进行相应治疗。必要时切开动脉探查腔内,彻底止血后放植引流,关闭切口。</t>
  </si>
  <si>
    <t>FL609301</t>
  </si>
  <si>
    <t>下肢股腘动脉探查术</t>
  </si>
  <si>
    <t>消毒铺巾,切开皮肤,游离动脉,探查动脉有无搏动､断裂､外压､血栓等,再进行相应治疗。必要时切开动脉探查腔内,彻底止血后放植引流,关闭切口。</t>
  </si>
  <si>
    <t>HLK66201</t>
  </si>
  <si>
    <t>腹主动脉瘤切除人工血管置换术</t>
  </si>
  <si>
    <t>含腹主真性动脉瘤及夹层动脉瘤。连续硬膜外麻醉或全身麻醉,常规入腹,全身肝素化,控制并阻断腹主动脉及双髂动脉,结扎肠系膜下动脉,切开动脉瘤体,缝扎腰动脉,以直型人工血管分别与腹主动脉近远心端吻合,关腹。不含髂内动脉､肠系膜下动脉重建。</t>
  </si>
  <si>
    <t>注射器,测压管</t>
  </si>
  <si>
    <t>人工血管,特殊缝线,止血材料</t>
  </si>
  <si>
    <t>HLK66301</t>
  </si>
  <si>
    <t>经腹膜外径路腹主动脉瘤人工血管置换术</t>
  </si>
  <si>
    <t>连续硬膜外麻醉或全身麻醉,腹膜外路径显露腹主动脉及双髂动脉,全身肝素化,控制并阻断腹主动脉及双髂动脉,结扎肠系膜下动脉,切开动脉瘤体,缝扎腰动脉,以直型人工血管分别与腹主动脉近远心端吻合,关腹。不含髂内动脉､肠系膜下动脉重建。</t>
  </si>
  <si>
    <t>人工血管,特殊缝线</t>
  </si>
  <si>
    <t>HLK66207</t>
  </si>
  <si>
    <t>腹主动脉瘤切除腹主动脉-双侧股动脉人工血管置换术(Y型人工血管)</t>
  </si>
  <si>
    <t>含腹主真性动脉瘤及夹层动脉瘤。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</si>
  <si>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t>HLK66208</t>
  </si>
  <si>
    <t>腹主动脉瘤-髂动脉瘤切除腹主动脉-双股动脉人工血管移植术</t>
  </si>
  <si>
    <t>含腹主真性动脉瘤及夹层动脉瘤。连续硬膜外麻醉或全身麻醉,常规入腹,股三角区纵切口,全身肝素化,控制并阻断腹主动脉及双髂股动脉,打后腹膜隧道连接腹部与股部切口,结扎肠系膜下动脉,切开动脉瘤体,缝扎腰动脉及髂动脉断端,保留或重建至少一侧髂内动脉,以Y型人工血管分别与腹主动脉及双侧股动脉吻合,关腹及股部切口。不含髂内动脉､肠系膜下动脉重建。</t>
  </si>
  <si>
    <t>HLK66202</t>
  </si>
  <si>
    <t>腹主动脉瘤切除腹主动脉-双髂动脉人工血管置换术(Y型人工血管)</t>
  </si>
  <si>
    <t>含腹主真性动脉瘤及夹层动脉瘤。连续硬膜外麻醉或全身麻醉,常规入腹,全身肝素化,控制并阻断腹主动脉及双髂动脉,结扎肠系膜下动脉,切开动脉瘤体,腹主动脉瘤切除,缝扎腰动脉,以Y型人工血管分别与腹主动脉及双侧髂动脉吻合,保留或重建至少一侧髂内动脉,关腹。不含髂内动脉､肠系膜下动脉重建。</t>
  </si>
  <si>
    <t>HLK66203</t>
  </si>
  <si>
    <t>腹主动脉瘤-髂动脉瘤切除腹主动脉-双髂动脉人工血管移植术</t>
  </si>
  <si>
    <t>含腹主真性动脉瘤及夹层动脉瘤。连续硬膜外麻醉或全身麻醉,常规入腹,全身肝素化,控制并阻断腹主动脉及双髂动脉,结扎肠系膜下动脉,切开动脉瘤体,缝扎腰动脉,以Y型人工血管分别与腹主动脉及双侧髂动脉吻合,保留或重建至少一侧髂内动脉,关腹。不含髂内动脉､肠系膜下动脉重建。</t>
  </si>
  <si>
    <t>HLK66206</t>
  </si>
  <si>
    <t>腹主动脉瘤-髂动脉瘤切除腹主动脉-单侧髂股动脉人工血管移植术</t>
  </si>
  <si>
    <t>HLK59201</t>
  </si>
  <si>
    <t>腹主动脉动脉瘤旷置术</t>
  </si>
  <si>
    <t>含腹主真性动脉瘤及夹层动脉瘤。连续硬膜外麻醉或全身麻醉,常规入腹,全身肝素化,控制并缝闭腹主动脉瘤颈和/或髂动脉瘤颈,结扎肠系膜下动脉,以人工血管重建盆腔及下肢血运,关腹。</t>
  </si>
  <si>
    <t>HLK59202</t>
  </si>
  <si>
    <t>腹主动脉瘤髂动脉瘤旷置术</t>
  </si>
  <si>
    <t>含腹主真性动脉瘤及夹层动脉瘤。连续硬膜外麻醉或全身麻醉,常规入腹,全身肝素化,控制并缝闭腹主动脉瘤颈和/或髂动脉瘤颈,结扎肠系膜下动脉,以人工血管重建盆腔及下肢血运,关腹。不含髂内动脉､肠系膜下动脉重建。</t>
  </si>
  <si>
    <t>HLK83201</t>
  </si>
  <si>
    <t>腹主动脉瘤成形术</t>
  </si>
  <si>
    <t>含腹主真性动脉瘤及夹层动脉瘤。连续硬膜外麻醉或全身麻醉,常规入腹,全身肝素化,控制并阻断腹主动脉及双髂动脉,结扎肠系膜下动脉,折叠缩缝动脉瘤壁或以人工材料包裹､修补动脉瘤体,关腹。不含髂内动脉､肠系膜下动脉重建。</t>
  </si>
  <si>
    <t>HLK83202</t>
  </si>
  <si>
    <t>腹主动脉瘤髂动脉瘤成形术</t>
  </si>
  <si>
    <t>含腹主真性动脉瘤及夹层动脉瘤。连续硬膜外麻醉或全身麻醉,常规入腹,全身肝素化,控制并阻断腹主动脉及双髂动脉,结扎肠系膜下动脉,折叠缩缝动脉瘤壁或以人工材料包裹､修补动脉瘤体,以各类栓塞材料填注旷置瘤腔,关腹。不含髂内动脉､肠系膜下动脉重建。</t>
  </si>
  <si>
    <t>HLJ66303</t>
  </si>
  <si>
    <t>部分胸降主动脉夹层动脉瘤人工血管替换术</t>
  </si>
  <si>
    <t>开胸,建立体外循环,以人工血管替换部分胸降主动脉根据需要重建部分肋间动脉血运,关胸。不含体外循环。</t>
  </si>
  <si>
    <t>人工血管,钢丝,血液回收装置,补片,特殊缝线,止血材料</t>
  </si>
  <si>
    <t>肋间动脉重建加收不超过90%</t>
  </si>
  <si>
    <t>HLK66303</t>
  </si>
  <si>
    <t>肾上腹主动脉瘤人工血管置换术</t>
  </si>
  <si>
    <t>全麻,腹主动脉瘤､肾动脉游离､阻断,瘤体切开,人工血管植入,内脏动脉重建,关腹。</t>
  </si>
  <si>
    <t>HLK66302</t>
  </si>
  <si>
    <t>腹主动脉假性动脉瘤切除腹主动脉人工血管置换术</t>
  </si>
  <si>
    <t>连续硬膜外麻醉或全身麻醉,常规入腹,全身肝素化,控制并阻断腹主动脉及双髂动脉,结扎肠系膜下动脉,切开动脉瘤体,缝扎腰动脉,以直型人工血管分别与腹主动脉近远心端真腔吻合,关腹。不含髂内动脉､肠系膜下动脉重建。</t>
  </si>
  <si>
    <t>HLK66204</t>
  </si>
  <si>
    <t>腹主动脉瘤切除腹主动脉-单侧髂单侧股动脉人工血管置换术(Y型人工血管)</t>
  </si>
  <si>
    <t>HLK66307</t>
  </si>
  <si>
    <t>破裂腹主动脉瘤切除腹主动脉-单侧髂股动脉人工血管置换术</t>
  </si>
  <si>
    <t>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</si>
  <si>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t>HLK66308</t>
  </si>
  <si>
    <t>腹主动脉假性动脉瘤切除腹主动脉-单侧髂单侧股动脉人工血管置换术</t>
  </si>
  <si>
    <t>HLK66311</t>
  </si>
  <si>
    <t>腹主动脉假性动脉瘤切除腹主动脉-股动脉人工血管置换术</t>
  </si>
  <si>
    <t>连续硬膜外麻醉或全身麻醉,腹正中绕脐切口,股三角区纵切口,全身肝素化,控制并阻断腹主动脉及双髂股动脉,打后腹膜隧道连接腹部与股部切口,结扎肠系膜下动脉,切开动脉瘤体,缝扎腰动脉及髂动脉断端,保留或重建至少一侧髂内动脉,以Y型人工血管分别与腹主动脉及双侧股动脉吻合,关腹及股部切口。不含髂内动脉､肠系膜下动脉重建。</t>
  </si>
  <si>
    <t>HLK66312</t>
  </si>
  <si>
    <t>髂动脉假性动脉瘤切除腹主动脉-股动脉人工血管置换术</t>
  </si>
  <si>
    <t>连续硬膜外麻醉或全身麻醉,腹正中绕脐切口,股三角区纵切口,全身肝素化,控制并阻断腹主动脉及髂股动脉,打后腹膜隧道连接腹部与股部切口,结扎肠系膜下动脉,切开动脉瘤体,缝扎腰动脉及髂动脉断端,以人工血管分别与腹主动脉及股动脉吻合,关腹及股部切口。不含髂内动脉､肠系膜下动脉重建。</t>
  </si>
  <si>
    <t>HLK66305</t>
  </si>
  <si>
    <t>腹主动脉假性动脉瘤切除腹主动脉-髂动脉人工血管置换术</t>
  </si>
  <si>
    <t>连续硬膜外麻醉或全身麻醉,常规入腹,全身肝素化,控制并阻断腹主动脉及双髂动脉,结扎肠系膜下动脉,切开动脉瘤体,缝扎腰动脉,以Y型人工血管分别与腹主动脉及双侧髂动脉吻合,保留或重建至少一侧髂内动脉,关腹。不含髂内动脉､肠系膜下动脉重建。</t>
  </si>
  <si>
    <t>HLK66306</t>
  </si>
  <si>
    <t>髂动脉假性动脉瘤切除腹主动脉-髂动脉人工血管置换术</t>
  </si>
  <si>
    <t>HLK66502</t>
  </si>
  <si>
    <t>腹腔镜下腹主动脉闭塞行腹主-双股(髂)动脉人工血管旁路移植术</t>
  </si>
  <si>
    <t>全麻,腹腔镜下分离显露腹主动脉,保护输尿管,肽夹夹闭相关腰动脉,肝素化后阻断腹主动脉,植入人工血管,镜下单纯连续行端端吻合,腹股沟区切口显露股动脉,腹膜后引出人工血管行端侧吻合,开放阻断,彻底止血,开放窗口分层缝合。</t>
  </si>
  <si>
    <t>人工血管,腔镜材料</t>
  </si>
  <si>
    <t>HLK83303</t>
  </si>
  <si>
    <t>腹主动脉假性动脉瘤成形术</t>
  </si>
  <si>
    <t>连续硬膜外麻醉或全身麻醉,常规入腹,全身肝素化,控制并阻断腹主动脉及双髂动脉,结扎肠系膜下动脉,折叠缩缝动脉瘤壁或以人工材料包裹､修补动脉瘤体,以各类栓塞材料填注旷置瘤腔,关腹。不含髂内动脉､肠系膜下动脉重建。</t>
  </si>
  <si>
    <t>修补材料,栓塞材料,特殊缝线,止血材料</t>
  </si>
  <si>
    <t>HLK80205</t>
  </si>
  <si>
    <t>腹主动脉瘤Y型移植物腔内隔绝术</t>
  </si>
  <si>
    <t>局部麻醉､连续硬膜外麻醉或全身麻醉,双侧腹股沟部切口,经髂股动脉途径置管,腹主动脉双髂动脉造影,测量瘤体和动脉直径。游离控制双股动脉,全身肝素化,Y型大动脉覆膜支架(支架型人工血管)植入腹主动脉,再次动脉造影评价疗效,关闭切口。不含DSA引导。</t>
  </si>
  <si>
    <t>HLK80301</t>
  </si>
  <si>
    <t>经腹杂交技术肾周或肾上腹主动脉瘤腔内隔绝术(逆行旁路技术)</t>
  </si>
  <si>
    <t>全麻,开腹,逆行髂总动脉到内脏动脉人工血管旁路术,关腹。股动脉或肱动脉穿刺主动脉造影,股总动脉切开或穿刺,植入支架人工血管,再次造影观察效果,退出输送器,缝合股总动脉及切口。</t>
  </si>
  <si>
    <t>HLK80302</t>
  </si>
  <si>
    <t>经腹杂交技术肾周及肾上腹主动脉瘤腔内隔绝术(顺行旁路技术)</t>
  </si>
  <si>
    <t>全麻,顺行腹主动脉或降主动脉到内脏动脉人工血管旁路术,关腹。股动脉或肱动脉穿刺主动脉造影,股总动脉切开或穿刺,植入支架人工血管,再次造影观察效果,退出输送器,缝合股总动脉及切口。</t>
  </si>
  <si>
    <t>HLK80206</t>
  </si>
  <si>
    <t>假性腹主动脉瘤Y型移植物腔内隔绝术</t>
  </si>
  <si>
    <t>局部麻醉､连续硬膜外麻醉或全身麻醉,腹股沟部切口,经髂股动脉途径置管,腹主动脉双髂动脉造影､测量瘤体和动脉直径。股动脉切口,游离控制股动脉,全身肝素化,直形大动脉覆膜支架(支架型人工血管)植入腹主动脉,再次动脉造影评价疗效,关闭切口。不含DSA引导。</t>
  </si>
  <si>
    <t>HLK80209</t>
  </si>
  <si>
    <t>腹主动脉瘤腔内隔绝术+髂总动脉缩窄术</t>
  </si>
  <si>
    <t>HLK66304</t>
  </si>
  <si>
    <t>肾周腹主动脉瘤人工血管置换术</t>
  </si>
  <si>
    <t>全麻,腹主动脉瘤､肾动脉游离､阻断,瘤体切开,人工血管植入,肾动脉重建,关腹。</t>
  </si>
  <si>
    <t>HL066301</t>
  </si>
  <si>
    <t>破裂髂动脉瘤切除腹主动脉-双髂动脉人工血管置换术</t>
  </si>
  <si>
    <t>连续硬膜外麻醉或全身麻醉,常规入腹,全身肝素化,控制并阻断腹主动脉及双髂动脉,折叠缩缝动脉瘤壁或以人工材料包裹､修补动脉瘤体,以各类栓塞材料填注旷置瘤腔,关腹。不含髂内动脉､肠系膜下动脉重建。</t>
  </si>
  <si>
    <t>人工血管,栓塞材料,特殊缝线,止血材料</t>
  </si>
  <si>
    <t>HL066302</t>
  </si>
  <si>
    <t>破裂髂动脉瘤切除腹主动脉-双股动脉人工血管置换术</t>
  </si>
  <si>
    <t>人工血管,特殊缝线,止血材料,吻合器</t>
  </si>
  <si>
    <t>HL066303</t>
  </si>
  <si>
    <t>破裂髂动脉瘤切除腹主动脉-单侧髂股动脉人工血管置换术</t>
  </si>
  <si>
    <t>HLB74301</t>
  </si>
  <si>
    <t>胸腹主动脉瘤切除+内脏血管重建术</t>
  </si>
  <si>
    <t>全麻后仰卧,开胸开腹,游离显露胸腹主动脉,游离瘤体近端和远端以及各内脏动脉主要分支,深低温,设置转流管或安置体外循环,肝素化后阻断降主动脉,切开,先行降主动脉和人工血管吻合,逐次边开放边吻合肋间､腹腔干､肠系膜上和肾动静脉､肠系膜下动静脉,最后与远端腹主动脉吻合,切除部分瘤壁,开放阻断彻底止血,放置引流,关胸关腹。</t>
  </si>
  <si>
    <t>人工血管,血液回收装置,特殊缝线</t>
  </si>
  <si>
    <t>HLK66209</t>
  </si>
  <si>
    <t>复杂腹主动脉瘤切除腹主动脉人工血管移植术</t>
  </si>
  <si>
    <t>含腹主真性动脉瘤及夹层动脉瘤。含瘤颈短于1厘米,瘤体直径大于7厘米,瘤体迂曲成角大于90°,开腹手术后,炎性动脉瘤,感染性动脉瘤。连续硬膜外麻醉或全身麻醉,常规入腹,全身肝素化,控制并阻断腹主动脉及双髂动脉,结扎肠系膜下动脉,切开动脉瘤体,缝扎腰动脉,以直型人工血管分别与腹主动脉近远心端吻合,关腹。不含髂内动脉､肠系膜下动脉重建。</t>
  </si>
  <si>
    <t>HLK66211</t>
  </si>
  <si>
    <t>复杂腹主动脉瘤切除腹主动脉-股动脉人工血管移植术</t>
  </si>
  <si>
    <t>含腹主真性动脉瘤及夹层动脉瘤,瘤颈短于1厘米,瘤体直径大于7厘米,瘤体迂曲成角大于90°,开腹手术后,炎性动脉瘤,感染性动脉瘤。连续硬膜外麻醉或全身麻醉,腹正中绕脐切口,股三角区纵切口,全身肝素化,控制并阻断腹主动脉及双髂股动脉,打后腹膜隧道连接腹部与股部切口,结扎肠系膜下动脉,切开动脉瘤体,缝扎腰动脉及髂动脉断端,保留或重建至少一侧髂内动脉,以Y型人工血管分别与腹主动脉及双侧股动脉吻合,关腹及股部切口。不含髂内动脉､肠系膜下动脉重建。</t>
  </si>
  <si>
    <t>HLK66210</t>
  </si>
  <si>
    <t>复杂腹主动脉瘤切除腹主动脉-髂动脉人工血管移植术</t>
  </si>
  <si>
    <t>含腹主真性动脉瘤及夹层动脉瘤。含瘤颈短于1厘米,瘤体直径大于7厘米,瘤体迂曲成角大于90°,开腹手术后,炎性动脉瘤,感染性动脉瘤。连续硬膜外麻醉或全身麻醉,常规入腹,全身肝素化,控制并阻断腹主动脉及双髂动脉,结扎肠系膜下动脉,切开动脉瘤体,缝扎腰动脉,以Y型人工血管分别与腹主动脉及双侧髂动脉吻合,保留或重建至少一侧髂内动脉,关腹。不含髂内动脉､肠系膜下动脉重建。</t>
  </si>
  <si>
    <t>HLK66310</t>
  </si>
  <si>
    <t>破裂腹主动脉瘤切除腹主动脉-双股动脉人工血管置换术</t>
  </si>
  <si>
    <t>HLK66309</t>
  </si>
  <si>
    <t>破裂腹主动脉瘤切除腹主动脉-双髂动脉人工血管置换术</t>
  </si>
  <si>
    <t>HLK66205</t>
  </si>
  <si>
    <t>复杂腹主动脉瘤切除腹主动脉-单侧髂单侧股动脉人工血管移植术</t>
  </si>
  <si>
    <t>含腹主真性动脉瘤及夹层动脉瘤,瘤颈短于1厘米,瘤体直径大于7厘米,瘤体迂曲成角大于90°,开腹手术后,炎性动脉瘤,感染性动脉瘤。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</si>
  <si>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t>HLK66501</t>
  </si>
  <si>
    <t>腹腔镜下腹主动脉瘤切除+腹主-双股(髂)动脉人工血管旁路移植术</t>
  </si>
  <si>
    <t>HLF73302</t>
  </si>
  <si>
    <t>颈动脉体瘤切除术</t>
  </si>
  <si>
    <t>颈动脉三角区弧形或T形切口,切开皮肤､皮下和颈阔肌,翻瓣,显露手术区,探查颈动脉体瘤范围和位置,仔细从颈动脉表面剥离肿瘤,不含下颌角截骨术和内固定术､颈动脉血运重建。</t>
  </si>
  <si>
    <t>HLF73306</t>
  </si>
  <si>
    <t>颈外动脉瘤切除术</t>
  </si>
  <si>
    <t>经单侧颈部切口入路,分离显露控制瘤体两端,切除瘤体,结扎颈外动脉两端。</t>
  </si>
  <si>
    <t>补片,人工血管,特殊缝线</t>
  </si>
  <si>
    <t>HLF73304</t>
  </si>
  <si>
    <t>颈动脉体瘤切除动脉结扎术</t>
  </si>
  <si>
    <t>颈动脉三角区弧形或T形切口,切开皮肤､皮下和颈阔肌,翻瓣,显露手术区,探查颈动脉体瘤范围和位置,仔细从颈动脉表面剥离肿瘤,肿瘤造成颈总动脉和颈内动脉破损严重,无法修补,手术当中结扎颈总动脉或颈内动脉。处理创面,缝合伤口。不含下颌角截骨术､内固定术。</t>
  </si>
  <si>
    <t>HLF66301</t>
  </si>
  <si>
    <t>颈动脉瘤切除血管移植术</t>
  </si>
  <si>
    <t>经单侧颈部切口入路,分离显露控制瘤体两端。切除瘤体(含假性动脉瘤､颈动脉体瘤等),人工血管或者自体静脉所作各种形式的转流术,必要时取自体静脉,不含自体静脉取材术。</t>
  </si>
  <si>
    <t>人工血管,颈动脉内转流管,特殊缝线</t>
  </si>
  <si>
    <t>HLF86301</t>
  </si>
  <si>
    <t>颈动脉体瘤切除转流术</t>
  </si>
  <si>
    <t>颈动脉三角区弧形或T形切口,切开皮肤､皮下和颈阔肌,翻瓣,显露手术区,探查颈动脉体瘤范围和位置,仔细从颈动脉表面剥离肿瘤,结扎颈内动脉,应用人工血管或者自体静脉与结扎血管近远端行端端吻合,分层缝合切口。不含下颌角截骨术和内固定术､颈动脉血运重建､自体静脉取材术。</t>
  </si>
  <si>
    <t>HLF86302</t>
  </si>
  <si>
    <t>颈动脉瘤切除吻合术</t>
  </si>
  <si>
    <t>制迂曲动脉两端,切除迂曲部分,切除多余动脉,两剩余端直接吻合。</t>
  </si>
  <si>
    <t>补片,颈动脉内转流管,特殊缝线</t>
  </si>
  <si>
    <t>HLF73303</t>
  </si>
  <si>
    <t>颈动脉体瘤切除血管修补术</t>
  </si>
  <si>
    <t>颈动脉三角区弧形或T形切口,切开皮肤､皮下和颈阔肌,翻瓣,显露手术区,探查颈动脉体瘤范围和位置,仔细从颈动脉表面剥离肿瘤,如果颈总动脉和颈内动脉有小的破损,可以用显微外科技术缝合,彻底剥离摘除颈动脉体瘤。不含下颌角截骨术和内固定术､用颈外动脉近心端和颈内动脉远心端吻合重新建立颈内动脉供血。</t>
  </si>
  <si>
    <t>HLF74301</t>
  </si>
  <si>
    <t>巨大颈动脉体瘤切除+淋巴结清扫+血管重建术</t>
  </si>
  <si>
    <t>麻醉成功后,取仰卧偏头位,颈侧切口切开皮肤､颈阔肌,仔细分离显露瘤体,注意保护压迫移位的血管和神经。充分游离至显露颈总动脉近端､颈内和颈外动脉远心端并套绕止血带,肝素化后阻断,必要时放置颈内动脉转流管,严密监测生命体征状态下摘除部分或者全部瘤体及包裹在瘤体内的血管､神经。止血并清扫颈侧至颅底的淋巴结,必要时切除腮腺､二腹肌､下颌骨,一期端端吻合重建颈总-颈内动脉通路,充分止血,放置引流,逐层关闭切口。</t>
  </si>
  <si>
    <t>HLF74302</t>
  </si>
  <si>
    <t>颈动脉瘤切除血管重建术</t>
  </si>
  <si>
    <t>经单侧颈部切口入路,分离瘤体并切除,人工血管或者自体静脉转流。不含自体静脉取材术。</t>
  </si>
  <si>
    <t>HLF73301</t>
  </si>
  <si>
    <t>颈动脉假性动脉瘤切除术</t>
  </si>
  <si>
    <t>经单侧颈部切口入路,分离显露控制瘤体两端,破瘤,清除积血,修补破口。</t>
  </si>
  <si>
    <t>HLF73305</t>
  </si>
  <si>
    <t>颈动脉体瘤切除颈动脉结扎术</t>
  </si>
  <si>
    <t>颈动脉三角区弧形或T形切口,切开皮肤､皮下和颈阔肌,翻瓣,显露手术区,探查颈动脉体瘤范围和位置,仔细从颈动脉表面剥离肿瘤,结扎颈外(或颈内)动脉,分层缝合切口。不含下颌角截骨术和内固定术､颈动脉血运重建。</t>
  </si>
  <si>
    <t>HLM73301</t>
  </si>
  <si>
    <t>胃左动脉瘤切除术</t>
  </si>
  <si>
    <t>全麻,腹部正中切口开腹,切开后腹膜,显露控制腹腔动脉､胃左动脉和动脉瘤,切除动脉瘤或旷置动脉瘤,结扎胃左动脉,放置引流管,关腹。</t>
  </si>
  <si>
    <t>HLM86301</t>
  </si>
  <si>
    <t>胃左动脉瘤切除+胃左动脉自体大隐静脉旁路术</t>
  </si>
  <si>
    <t>全麻,腹正中切口开腹,切开后腹膜,显露控制胃左动脉和动脉瘤,全身肝素化,阻断胃左动脉､切除动脉瘤,取大隐静脉与腹主动脉(或腹腔干或胃左动脉近段)端-侧吻合,另一端与胃左动脉吻合,关腹。不含自体静脉取材术。</t>
  </si>
  <si>
    <t>HLM86302</t>
  </si>
  <si>
    <t>胃左动脉瘤切除+胃左动脉人工血管旁路术</t>
  </si>
  <si>
    <t>全麻,腹正中切口开腹,切开后腹膜,显露控制胃左动脉和动脉瘤,全身肝素化,阻断胃左动脉､切除或旷置动脉瘤,取人工血管与腹主动脉(或腹腔干或胃左动脉近段)端-侧吻合,另一端与胃左动脉吻合,关腹。</t>
  </si>
  <si>
    <t>HLL73301</t>
  </si>
  <si>
    <t>腹腔干动脉瘤切除术</t>
  </si>
  <si>
    <t>全麻,胸腹联合切口腹膜后途径或腹部正中切口开腹,切开后腹膜,显露控制腹腔干动脉,切除动脉瘤或旷置动脉瘤,结扎腹腔干动脉,放置引流管,关腹。</t>
  </si>
  <si>
    <t>HLL74301</t>
  </si>
  <si>
    <t>腹腔干动脉瘤切除+腹腔干重建术</t>
  </si>
  <si>
    <t>全麻,胸腹联合切口腹膜后途径或腹正中切口开腹,显露控制腹主动脉､腹腔干､分支动脉和动脉瘤,全身肝素化,阻断腹腔干､切除动脉瘤,腹腔干端-端吻合或缝合动脉破口,关腹。</t>
  </si>
  <si>
    <t>HLL74303</t>
  </si>
  <si>
    <t>腹腔干动脉瘤切除+腹腔干人工血管间置重建术</t>
  </si>
  <si>
    <t>全麻,胸腹联合切口腹膜后途径或腹正中切口开腹,显露控制腹主动脉､腹腔干､分支动脉和动脉瘤,全身肝素化,阻断腹主动脉和腹腔干､切除动脉瘤,人工血管与腹主动脉(或腹腔干近段)端-侧吻合,另一端与腹腔干动脉吻合,关腹。</t>
  </si>
  <si>
    <t>HLL74302</t>
  </si>
  <si>
    <t>腹腔干动脉瘤切除+腹腔干自体大隐静脉间置重建术</t>
  </si>
  <si>
    <t>全麻,胸腹联合切口腹膜后途径或腹正中切口开腹,显露控制腹主动脉､腹腔干､分支动脉和动脉瘤,单侧股部纵切口,取大隐静脉,剪裁大隐静脉,肝素水灌注,全身肝素化,阻断腹腔干､切除动脉瘤,取大隐静脉与腹腔干(或一端与腹主动脉端-侧吻合)端-端吻合(2次),关腹。不含大隐静脉取材。</t>
  </si>
  <si>
    <t>HLS74303</t>
  </si>
  <si>
    <t>脾动脉瘤切除+脾动脉自体大隐静脉间置重建术</t>
  </si>
  <si>
    <t>全麻,左侧肋弓下弧行切口开腹。显露控制脾动脉和动脉瘤,单侧股部纵切口,取大隐静脉,剪裁大隐静脉,肝素水灌注,全身肝素化,阻断脾动脉,切除动脉瘤,取大隐静脉与脾动脉端-端吻合(2次),关腹。不含自体静脉取材术。</t>
  </si>
  <si>
    <t>HLS75301</t>
  </si>
  <si>
    <t>脾动脉瘤切除+脾切除术</t>
  </si>
  <si>
    <t>全麻,左侧肋弓下弧行切口开腹,显露控制脾动脉､脾静脉和动脉瘤,切除脾脏和动脉瘤或旷置,接扎脾动､静脉,放置脾窝引流管,关腹。</t>
  </si>
  <si>
    <t>HLS74301</t>
  </si>
  <si>
    <t>脾动脉瘤切除+脾动脉重建术</t>
  </si>
  <si>
    <t>全麻,左侧肋弓下弧行切口开腹,显露控制脾动脉和动脉瘤,全身肝素化,阻断脾动脉,切除动脉瘤,脾动脉端-端吻合或缝合动脉破口,关腹。</t>
  </si>
  <si>
    <t>HLS74302</t>
  </si>
  <si>
    <t>脾动脉瘤切除+脾动脉人工血管间置重建术</t>
  </si>
  <si>
    <t>全麻,左侧肋弓下弧行切口开腹,显露控制脾动脉和动脉瘤,全身肝素化,阻断脾动脉,切除动脉瘤,取人工血管与脾动脉端-端吻合(2次),关腹。</t>
  </si>
  <si>
    <t>HLP86304</t>
  </si>
  <si>
    <t>肝总动脉瘤切除+肝总动脉人工血管旁路术</t>
  </si>
  <si>
    <t>全麻,腹正中切口开腹或胸腹联合切口,经腹膜后,显露控制肝总动脉和动脉瘤,全身肝素化,切除动脉瘤,取人工血管与腹主动脉(或肝总动脉近段)端-侧吻合,另一端与肝总动脉吻合,关腹。</t>
  </si>
  <si>
    <t>人工血管,特殊缝线,吻合器</t>
  </si>
  <si>
    <t>HLM74301</t>
  </si>
  <si>
    <t>胃左动脉瘤切除+胃左动脉重建术</t>
  </si>
  <si>
    <t>全麻,腹正中切口开腹显露控制胃左动脉和动脉瘤,全身肝素化,阻断胃左动脉､切除动脉瘤,胃左动脉端-端吻合或缝合动脉破口,关腹。</t>
  </si>
  <si>
    <t>HLM74303</t>
  </si>
  <si>
    <t>胃左动脉瘤切除+胃左动脉人工血管间置重建术</t>
  </si>
  <si>
    <t>全麻,腹正中切口开腹,切开后腹膜,显露控制胃左动脉和动脉瘤,全身肝素化,阻断胃左动脉､切除动脉瘤,取人工血管与胃左动脉端-端吻合(2次),关腹。</t>
  </si>
  <si>
    <t>HLM74302</t>
  </si>
  <si>
    <t>胃左动脉瘤切除+胃左动脉自体大隐静脉间置重建术</t>
  </si>
  <si>
    <t>全麻,腹正中切口开腹,切开后腹膜,显露控制胃左动脉和动脉瘤,全身肝素化,阻断胃左动脉､切除动脉瘤,取大隐静脉与胃左动脉端-端吻合(2次),关腹。不含自体静脉取材术。</t>
  </si>
  <si>
    <t>HLP74301</t>
  </si>
  <si>
    <t>肝总动脉瘤切除+肝总动脉重建术</t>
  </si>
  <si>
    <t>全麻,腹正中切口开腹或胸腹联合切口,经腹膜后,显露控制肝总动脉和动脉瘤,全身肝素化,阻断肝总动脉,切除动脉瘤,肝总动脉端-端吻合或缝合动脉破口,关腹。</t>
  </si>
  <si>
    <t>HLP74303</t>
  </si>
  <si>
    <t>肝总动脉瘤切除+肝总动脉人工血管间置重建术</t>
  </si>
  <si>
    <t>全麻,腹正中切口开腹或胸腹联合切口,经腹膜后,显露控制肝总动脉和动脉瘤,全身肝素化,阻断肝总动脉,切除动脉瘤,取人工血管与肝总动脉端-端吻合(2次),关腹。</t>
  </si>
  <si>
    <t>HLQ74302</t>
  </si>
  <si>
    <t>肝固有动脉瘤切除+肝固有动脉重建术</t>
  </si>
  <si>
    <t>全麻,腹正中切口开腹显露控制肝固有动脉和动脉瘤,全身肝素化,阻断肝固有动脉､切除动脉瘤。肝固有动脉端-端吻合或缝合动脉破口,关腹。</t>
  </si>
  <si>
    <t>HLQ74301</t>
  </si>
  <si>
    <t>肝固有动脉瘤切除+肝固有动脉人工血管间置重建术</t>
  </si>
  <si>
    <t>全麻,腹正中切口开腹,切开后腹膜。显露控制肝固有动脉和动脉瘤,全身肝素化,阻断肝固有动脉,切除动脉瘤,取人工血管与肝固有动脉端-端吻合(2次),关腹。</t>
  </si>
  <si>
    <t>HLT74301</t>
  </si>
  <si>
    <t>肠系膜上动脉瘤切除+肠系膜上动脉重建术</t>
  </si>
  <si>
    <t>全麻,胸腹联合切口,腹膜后途径或腹正中切口开腹,肠系膜根部显露控制肠系膜上动脉,打开后腹膜显露控制腹主动脉,全身肝素化,阻断肠系膜上动脉必要时阻断腹主动脉,切除动脉瘤,肠系膜上动脉端-端吻合或缝合动脉破口,关腹。</t>
  </si>
  <si>
    <t>HLT74302</t>
  </si>
  <si>
    <t>肠系膜上动脉瘤切除+肠系膜上动脉人工血管间置重建术</t>
  </si>
  <si>
    <t>全麻,胸腹联合切口,腹膜后途径或腹正中切口开腹,肠系膜根部显露控制肠系膜上动脉,打开后腹膜显露控制腹主动脉,全身肝素化,阻断肠系膜上动脉必要时阻断腹主动脉,切除动脉瘤,取人工血管与肠系膜上动脉端-端吻合(或近端与腹主动脉端-侧吻合),关腹。</t>
  </si>
  <si>
    <t>HLT74303</t>
  </si>
  <si>
    <t>肠系膜上动脉瘤切除+肠系膜上动脉自体大隐静脉间置重建术</t>
  </si>
  <si>
    <t>全麻,胸腹联合切口,腹膜后途径或腹正中切口开腹,肠系膜根部显露控制肠系膜上动脉,打开后腹膜显露控制腹主动脉,全身肝素化,阻断肠系膜上动脉必要时阻断腹主动脉,切除动脉瘤,取自体静脉与肠系膜上动脉端-端吻合(2次)(或近端与腹主动脉端-侧吻合),关腹。不含自体静脉取材术。</t>
  </si>
  <si>
    <t>HLU74301</t>
  </si>
  <si>
    <t>肠系膜下动脉瘤切除+肠系膜下动脉重建术</t>
  </si>
  <si>
    <t>全麻,腹正中切口开腹,打开后腹膜,显露控制肠系膜下动脉和腹主动脉,全身肝素化,阻断肠系膜下动脉,必要时阻断腹主动脉,切除动脉瘤,肠系膜下动脉端-端吻合或缝合动脉破口,必要时补片扩大成形,关腹。不含静脉取材引导。</t>
  </si>
  <si>
    <t>补片,特殊缝线,止血材料,吻合器</t>
  </si>
  <si>
    <t>HLU74302</t>
  </si>
  <si>
    <t>肠系膜下动脉瘤切除+肠系膜下动脉人工血管间置重建术</t>
  </si>
  <si>
    <t>全麻,腹正中切口开腹,打开后腹膜,显露控制肠系膜下动脉和腹主动脉,全身肝素化,阻断肠系膜下动脉,必要时阻断腹主动脉,切除动脉瘤,取人工血管与肠系膜下动脉端-端吻合(或近端与腹主动脉端-侧吻合),关腹。</t>
  </si>
  <si>
    <t>HLU74303</t>
  </si>
  <si>
    <t>肠系膜下动脉瘤切除+肠系膜下动脉自体大隐静脉间置重建术</t>
  </si>
  <si>
    <t>全麻,腹正中切口开腹,打开后腹膜,显露控制肠系膜下动脉和腹主动脉,全身肝素化,阻断肠系膜下动脉,必要时阻断腹主动脉,切除动脉瘤,取自体静脉与肠系膜下动脉端-端吻合(2次)(或近端与腹主动脉端-侧吻合),关腹。不含自体静脉取材术。</t>
  </si>
  <si>
    <t>HLP59303</t>
  </si>
  <si>
    <t>肝动脉栓塞术</t>
  </si>
  <si>
    <t>逐层进腹,探查,游离肝门,肝动脉穿刺,注入栓塞剂,观察栓塞效果,止血,经腹壁另戳孔置管引出固定,清点器具､纱布无误,冲洗腹腔,逐层关腹。</t>
  </si>
  <si>
    <t>HLP59502</t>
  </si>
  <si>
    <t>经腹腔镜肝动脉栓塞术</t>
  </si>
  <si>
    <t>腹壁多处戳孔,造气腹,插入观察镜,插入操作内镜,插入辅助器械,探查,游离肝门,肝动脉穿刺,注入栓塞剂,观察栓塞效果,止血,置管引出固定,缝合切口。</t>
  </si>
  <si>
    <t>HLS59201</t>
  </si>
  <si>
    <t>脾动脉瘤栓塞术</t>
  </si>
  <si>
    <t>局麻,经股动脉途径穿刺,置管,腹主动脉造影,脾动脉选择性造影､瘤体和动脉直径测量。弹簧圈置入瘤体,必要时明胶海绵等栓塞物栓塞,再次行动脉造影评价疗效和观察有无并发症出现。不含DSA引导。</t>
  </si>
  <si>
    <t>HLB66303</t>
  </si>
  <si>
    <t>开胸,开腹,经股动脉､腋动脉､升主动脉或其它部位动脉插管建立体外循环,深低温,采用适宜的脑保护和脊髓保护方法,以人工血管替换全程主动脉(不含主动脉瓣),并完成主动脉的分支如无名动脉､左颈总动脉､左锁骨下动脉､肋间动脉､腹腔干､左右肾动脉､肠系膜上动脉､左右髂动脉的血运重建。关胸,关腹。不含体外循环。</t>
  </si>
  <si>
    <t>人工血管,钢丝,血液回收装置,特殊缝线,止血材料</t>
  </si>
  <si>
    <t>HLG73301</t>
  </si>
  <si>
    <t>锁骨下动脉瘤切除术</t>
  </si>
  <si>
    <t>锁骨上切口入路,切除瘤体,人工血管或者自体静脉转流。不含自体静脉取材术。</t>
  </si>
  <si>
    <t>HLE73301</t>
  </si>
  <si>
    <t>无名动脉瘤切除术</t>
  </si>
  <si>
    <t>正中开胸入路,切除瘤体,人工血管转流。</t>
  </si>
  <si>
    <t>HL774301</t>
  </si>
  <si>
    <t>全麻,俯卧或侧卧,后侧入路,游离腘动脉,切除压迫的异位肌肉或束带,切除闭塞的腘动脉,取自体大隐静脉原位重建,关闭切口。</t>
  </si>
  <si>
    <t>HLW89301</t>
  </si>
  <si>
    <t>肾血管重建术</t>
  </si>
  <si>
    <t>消毒,电刀逐层切开,暴露肾脏动脉,探查肾脏动脉,找到狭窄的动脉段,阻断动脉血流,切除病变部分,血管缝合线吻合血管,松开止血的血管钳,观察血流情况,留置引流,关闭切口。</t>
  </si>
  <si>
    <t>HLL86302</t>
  </si>
  <si>
    <t>腹腔干动脉瘤切除+腹腔干人工血管旁路术</t>
  </si>
  <si>
    <t>全麻,胸腹联合切口腹膜后途径或腹正中切口开腹,显露控制腹主动脉､腹腔干､分支动脉和动脉瘤,全身肝素化,阻断腹主动脉和腹腔干､切除或旷置动脉瘤,人工血管与腹主动脉(或腹腔干近段)端-侧吻合,另一端与腹腔干吻合,关腹。</t>
  </si>
  <si>
    <t>HLL86301</t>
  </si>
  <si>
    <t>腹腔动脉瘤切除+腹腔干自体大隐静脉旁路术</t>
  </si>
  <si>
    <t>全麻,胸腹联合切口腹膜后途径或腹正中切口开腹,显露控制腹主动脉､腹腔干､分支动脉和动脉瘤,单侧股部纵切口,取大隐静脉,剪裁大隐静脉,肝素水灌注,全身肝素化,阻断腹腔干､切除或旷置动脉瘤,取大隐静脉与腹主动脉(或腹腔干近段)端-侧吻合,另一端与腹腔干吻合,关腹。不含大隐静脉取材。</t>
  </si>
  <si>
    <t>HLK86304</t>
  </si>
  <si>
    <t>腹主动脉-肠系膜上动脉人工血管旁路术</t>
  </si>
  <si>
    <t>全麻,腹正中切口开腹或胸腹联合切口腹膜外途径。肠系膜根部显露控制肠系膜上动脉,打开后腹膜显露控制腹主动脉,全身肝素化,阻断肠系膜上动脉和部分阻断腹主动脉(肾下),肠系膜上动脉取栓,取闭塞段以远正常的肠系膜上动脉与腹主动脉端-端吻合。必要时动脉造影,关腹。不含动脉造影。</t>
  </si>
  <si>
    <t>HL086301</t>
  </si>
  <si>
    <t>单侧髂动脉闭塞主-髂动脉人工血管旁路术</t>
  </si>
  <si>
    <t>连续硬膜外麻醉或全身麻醉,常规入腹,全身肝素化,控制并阻断腹主动脉及双髂动脉,以直型人工血管分别与腹主动脉及患侧髂动脉吻合,关腹。不含髂内动脉､肠系膜下动脉重建。</t>
  </si>
  <si>
    <t>HL086302</t>
  </si>
  <si>
    <t>双侧髂动脉闭塞主-髂动脉人工血管旁路术(Y型人工血管)</t>
  </si>
  <si>
    <t>连续硬膜外麻醉或全身麻醉,常规入腹,全身肝素化,控制并阻断腹主动脉及双髂动脉,以Y型人工血管分别与腹主动脉及双侧髂动脉吻合,关腹。不含髂内动脉､肠系膜下动脉重建。</t>
  </si>
  <si>
    <t>HL086303</t>
  </si>
  <si>
    <t>髂股动脉闭塞腹主动脉-股动脉人工血管旁路术</t>
  </si>
  <si>
    <t>连续硬膜外麻醉或全身麻醉,腹正中绕脐切口,股三角区纵切口,全身肝素化,控制并阻断腹主动脉及双髂股动脉,打后腹膜隧道连接腹部与股部切口,以人工血管分别与肾下腹主动脉及患侧股动脉吻合,关闭切口。不含髂内动脉､肠系膜下动脉重建。</t>
  </si>
  <si>
    <t>HL066201</t>
  </si>
  <si>
    <t>髂动脉瘤切除人工血管置换术</t>
  </si>
  <si>
    <t>含腹主真性动脉瘤及夹层动脉瘤。连续硬膜外麻醉或全身麻醉,腹正中绕脐切口,股三角区纵切口,全身肝素化,控制并阻断腹主动脉及髂股动脉,打后腹膜隧道连接腹部与股部切口,结扎肠系膜下动脉,切开动脉瘤体,缝扎腰动脉及髂动脉断端,以人工血管分别与腹主动脉及股动脉吻合,关腹及股部切口。不含髂内动脉､肠系膜下动脉重建。</t>
  </si>
  <si>
    <t>以1支血管为基价,每增加1支加收不超过50%</t>
  </si>
  <si>
    <t>HLJ73301</t>
  </si>
  <si>
    <t>部分胸降主动脉切除术</t>
  </si>
  <si>
    <t>全麻,侧开胸,以人工血管替换部分胸主动脉根据需要重建部分肋间动脉血运,关胸。</t>
  </si>
  <si>
    <t>HLB83301</t>
  </si>
  <si>
    <t>N1区主动脉夹层瘤颈成形加腔内隔绝术</t>
  </si>
  <si>
    <t>局麻或全麻,开胸行升主动脉瘤颈成形,股动脉或肱动脉穿刺升主动脉造影,股总动脉切开或穿刺,植入支架人工血管,再次造影观察效果,退出输送器,缝合股总动脉及切口,关胸。</t>
  </si>
  <si>
    <t>HLB80301</t>
  </si>
  <si>
    <t>经腹杂交技术胸腹主动脉瘤腔内隔绝术(逆行旁路技术)</t>
  </si>
  <si>
    <t>全麻,开腹,逆行腹主动脉到内脏动脉人工血管旁路术,股动脉或肱动脉穿刺主动脉造影,股总动脉切开或穿刺,植入支架人工血管,再次造影观察效果,退出输送器,缝合股总动脉及切口,关腹。</t>
  </si>
  <si>
    <t>HLB80302</t>
  </si>
  <si>
    <t>经胸腹联合杂交技术胸腹主动脉瘤腔内隔绝术(顺行旁路技术)</t>
  </si>
  <si>
    <t>全麻,开胸,开腹,顺行升主动脉或降主动脉到内脏动脉人工血管旁路术,关胸,关腹。股动脉或肱动脉穿刺主动脉造影,股总动脉切开或穿刺,植入支架人工血管,再次造影观察效果,退出输送器,缝合股总动脉及切口。</t>
  </si>
  <si>
    <t>HLG83301</t>
  </si>
  <si>
    <t>锁骨下动脉修复术</t>
  </si>
  <si>
    <t>消毒铺巾,损伤局部切口,必要时切断锁骨,显露游离受损血管,静脉肝素抗凝,阻断血管,缝合,补片成形,对端吻合或人工血管自体血管间置,彻底止血冲洗后放置引流,关闭切口。不含血管探查术､自体血管取材术。</t>
  </si>
  <si>
    <t>补片,人工血管,特殊缝线,止血材料</t>
  </si>
  <si>
    <t>HLF89301</t>
  </si>
  <si>
    <t>颈动脉重建术</t>
  </si>
  <si>
    <t>颈动脉三角区弧形或T形切口,切开皮肤､皮下和颈阔肌,翻瓣,显露手术区,探查颈动脉因为肿瘤或者外伤造成的破坏程度,测量颈总动脉及颈内动脉破坏的长度和两端的管径,准备人工血管,与缺损区匹配,分流管分流颈内动脉血液,测量颈内动脉残端动脉压,达到要求的血压后,截断破损的颈动脉,置换成人工血管,无创伤线缝合人工血管和自体血管断端。必要时用显微外科器械和显微镜,血管内排气后,拔除分流管,加强血管吻合断端口,处理创面缝合伤口,稍加压包扎伤口。不含下颌角截骨术､内固定术。</t>
  </si>
  <si>
    <t>人工血管,颈动脉内转流管,特殊缝线,止血材料</t>
  </si>
  <si>
    <t>HLT83301</t>
  </si>
  <si>
    <t>肠系膜上动脉成形术</t>
  </si>
  <si>
    <t>全麻,腹正中切口开腹。肠系膜根部显露控制肠系膜上动脉,必要时打开后腹膜显露控制腹主动脉,全身肝素化,阻断肠系膜上动脉必要时阻断腹主动脉,切开肠系膜上动脉,剥除增生的内膜,冲洗管腔,缝合动脉切口,酌情用自体静脉或人工材料补片扩大成形,观察肠管血运,关腹。不含自体静脉取材。</t>
  </si>
  <si>
    <t>补片,特殊缝线,止血材料</t>
  </si>
  <si>
    <t>HLP73301</t>
  </si>
  <si>
    <t>肝总动脉瘤切除+肝总动脉结扎术</t>
  </si>
  <si>
    <t>全麻,腹正中切口开腹或胸腹联合切口,经腹膜后,显露控制肝总动脉和动脉瘤,切除肝总动脉瘤,接扎肝总动脉,关腹。</t>
  </si>
  <si>
    <t>HLP74302</t>
  </si>
  <si>
    <t>肝总动脉瘤切除+肝总动脉自体大隐静脉间置重建术</t>
  </si>
  <si>
    <t>全麻,腹正中切口开腹或胸腹联合切口,经腹膜后,显露控制肝总动脉和动脉瘤,全身肝素化,阻断肝总动脉､切除动脉瘤,取大隐静脉与肝总动脉端-端吻合(2次),关腹。不含自体静脉取材术。</t>
  </si>
  <si>
    <t>HLQ73301</t>
  </si>
  <si>
    <t>肝固有动脉瘤切除+肝固有动脉结扎术</t>
  </si>
  <si>
    <t>全麻,腹正中切口开腹,切开后腹膜,显露控制肝固有动脉和动脉瘤,切除肝固有动脉瘤,接扎肝固有动脉,关腹。</t>
  </si>
  <si>
    <t>HLQ86301</t>
  </si>
  <si>
    <t>肝固有动脉瘤旷置+肝固有动脉自体大隐静脉旁路术</t>
  </si>
  <si>
    <t>全麻,腹正中切口开腹,切开后腹膜。显露控制肝固有动脉和动脉瘤,全身肝素化,阻断肝固有动脉,结扎动脉瘤,取大隐静脉与腹主动脉(或肝总动脉或肝固有动脉近段)端-侧吻合,另一端与肝固有动脉吻合,关腹。不含自体静脉取材术。</t>
  </si>
  <si>
    <t>HLR73301</t>
  </si>
  <si>
    <t>胃十二指肠动脉动脉瘤切除术</t>
  </si>
  <si>
    <t>全麻,腹正中切口开腹,显露控制胃十二指肠动脉瘤,切除,关腹。</t>
  </si>
  <si>
    <t>HLS86301</t>
  </si>
  <si>
    <t>脾动脉瘤旷置+脾动脉人工血管旁路术</t>
  </si>
  <si>
    <t>全麻,左侧肋弓下弧行切口开腹,显露控制脾动脉和动脉瘤,全身肝素化,阻断脾动脉,结扎动脉瘤,取人工血管与腹主动脉(或脾动脉近端)端-侧吻合,另一端与脾动脉吻合,关腹。</t>
  </si>
  <si>
    <t>HLS86302</t>
  </si>
  <si>
    <t>脾动脉瘤切除+脾动脉人工血管旁路术</t>
  </si>
  <si>
    <t>全麻,左侧肋弓下弧行切口开腹,显露控制脾动脉和动脉瘤,全身肝素化,阻断脾动脉,切除动脉瘤,取人工血管与腹主动脉(或脾动脉近端)端-侧吻合,另一端与脾动脉吻合,关腹。</t>
  </si>
  <si>
    <t>HLT73301</t>
  </si>
  <si>
    <t>胰十二指肠动脉动脉瘤切除术</t>
  </si>
  <si>
    <t>全麻,腹正中切口开腹,显露控制胰十二指肠动脉瘤,切除,关腹。</t>
  </si>
  <si>
    <t>HLT73302</t>
  </si>
  <si>
    <t>肠系膜上动脉瘤切除术</t>
  </si>
  <si>
    <t>全麻,胸腹联合切口,腹膜后途径或腹正中切口开腹,肠系膜根部显露控制肠系膜上动脉,必要时打开后腹膜显露控制腹主动脉,全身肝素化,阻断肠系膜上动脉必要时阻断腹主动脉,切除结扎动脉瘤,关腹。</t>
  </si>
  <si>
    <t>HLT86301</t>
  </si>
  <si>
    <t>肠系膜上动脉瘤旷置+肠系膜上动脉人工血管旁路术</t>
  </si>
  <si>
    <t>全麻,胸腹联合切口,腹膜后途径或腹正中切口开腹,肠系膜根部显露控制肠系膜上动脉,打开后腹膜显露控制腹主动脉,全身肝素化,阻断肠系膜上动脉必要时阻断腹主动脉,旷置动脉瘤,取人工血管与肠系膜上动脉端-侧吻合(或近端与腹主动脉端-侧吻合),人工血管另一端与肠系膜上动脉远端吻合,关腹。</t>
  </si>
  <si>
    <t>HLT86302</t>
  </si>
  <si>
    <t>肠系膜上动脉瘤切除+肠系膜上动脉人工血管旁路术</t>
  </si>
  <si>
    <t>全麻,胸腹联合切口,腹膜后途径或腹正中切口开腹,肠系膜根部显露控制肠系膜上动脉,打开后腹膜显露控制腹主动脉,全身肝素化,阻断肠系膜上动脉必要时阻断腹主动脉,切除动脉瘤,取人工血管与肠系膜上动脉端-侧吻合(或近端与腹主动脉端-侧吻合),人工血管另一端与肠系膜上动脉远端吻合,关腹。</t>
  </si>
  <si>
    <t>HLT86303</t>
  </si>
  <si>
    <t>肠系膜上动脉瘤旷置+肠系膜上动脉自体大隐静脉旁路术</t>
  </si>
  <si>
    <t>全麻,胸腹联合切口,腹膜后途径或腹正中切口开腹,肠系膜根部显露控制肠系膜上动脉,必要时打开后腹膜显露控制腹主动脉,全身肝素化,阻断肠系膜上动脉必要时阻断腹主动脉,旷置动脉瘤,取自体静脉与肠系膜上动脉端-侧吻合(或近端与腹主动脉端-侧吻合),关腹。不含自体静脉取材术。</t>
  </si>
  <si>
    <t>HLT86304</t>
  </si>
  <si>
    <t>肠系膜上动脉瘤切除+肠系膜上动脉自体大隐静脉旁路术</t>
  </si>
  <si>
    <t>全麻,胸腹联合切口,腹膜后途径或腹正中切口开腹,肠系膜根部显露控制肠系膜上动脉,必要时打开后腹膜显露控制腹主动脉,全身肝素化,阻断肠系膜上动脉必要时阻断腹主动脉,切除动脉瘤,取自体静脉与肠系膜上动脉端-侧吻合(或近端与腹主动脉端-侧吻合),关腹。不含自体静脉取材术。</t>
  </si>
  <si>
    <t>特殊缝线,吻合器</t>
  </si>
  <si>
    <t>HLT86305</t>
  </si>
  <si>
    <t>肠系膜上动脉人工血管旁路术</t>
  </si>
  <si>
    <t>全麻,腹正中切口开腹。肠系膜根部显露控制肠系膜上动脉,打开后腹膜显露控制腹主动脉,全身肝素化,阻断肠系膜上动脉必要时阻断腹主动脉,取人工血管与肠系膜上动脉端-侧吻合(或近端与腹主动脉端-侧吻合),人工血管另一端与肠系膜上动脉远端正常段血管吻合,观察肠管血运,关腹。</t>
  </si>
  <si>
    <t>HLT86306</t>
  </si>
  <si>
    <t>肠系膜上动脉自体大隐静脉旁路术</t>
  </si>
  <si>
    <t>全麻,腹正中切口开腹。肠系膜根部显露控制肠系膜上动脉,必要时打开后腹膜显露控制腹主动脉,全身肝素化,阻断肠系膜上动脉必要时阻断腹主动脉,取自体静脉与肠系膜上动脉端-侧吻合(或近端与腹主动脉端-侧吻合),另一端与肠系膜上动脉远端正常段血管吻合。观察肠管血运,关腹。不含自体静脉取材术。</t>
  </si>
  <si>
    <t>HLU86301</t>
  </si>
  <si>
    <t>肠系膜下动脉瘤旷置+肠系膜下动脉人工血管旁路术</t>
  </si>
  <si>
    <t>全麻,腹正中切口开腹,打开后腹膜,显露控制肠系膜下动脉和腹主动脉,全身肝素化,阻断肠系膜下动脉,必要时阻断腹主动脉,旷置动脉瘤,取人工血管与肠系膜下动脉端-侧吻合(或近端与腹主动脉端-侧吻合),人工血管另一端与肠系膜下动脉远端吻合,关腹。</t>
  </si>
  <si>
    <t>HLU86302</t>
  </si>
  <si>
    <t>肠系膜下动脉瘤切除+肠系膜下动脉人工血管旁路术</t>
  </si>
  <si>
    <t>全麻,腹正中切口开腹,打开后腹膜,显露控制肠系膜下动脉和腹主动脉,全身肝素化,阻断肠系膜下动脉,必要时阻断腹主动脉,切除动脉瘤,取人工血管与肠系膜下动脉端-侧吻合(或近端与腹主动脉端-侧吻合),人工血管另一端与肠系膜下动脉远端吻合,关腹。</t>
  </si>
  <si>
    <t>HLU86303</t>
  </si>
  <si>
    <t>肠系膜下动脉瘤旷置+肠系膜下动脉自体大隐静脉旁路术</t>
  </si>
  <si>
    <t>全麻,腹正中切口开腹,打开后腹膜,显露控制肠系膜下动脉和腹主动脉,全身肝素化,阻断肠系膜下动脉,必要时阻断腹主动脉,旷置动脉瘤,取自体静脉与肠系膜下动脉端-侧吻合(或近端与腹主动脉端-侧吻合),另一端与远端的正常段肠系膜下动脉吻合,关腹。不含自体静脉取材术。</t>
  </si>
  <si>
    <t>HLW86301</t>
  </si>
  <si>
    <t>肾动脉人工血管旁路术</t>
  </si>
  <si>
    <t>全麻,胸腹联合切口或腹直肌旁切口､腹膜后途径,或腹正中切口,打开后腹膜。显露控制肾脏､肾动脉､肾静脉和腹主动脉(酌情控制下腔静脉)。肾脏表面覆盖冰屑降温,全身肝素化,阻断肾动脉(必要时阻断腹主动脉),取人工血管与腹主动脉(或肾动脉近端)端-侧吻合,另一端与远端正常的肾动脉吻合,关腹。肾动脉阻断过程中酌情经肾动脉灌注肾保护液､阻断肾静脉并引流保护液。</t>
  </si>
  <si>
    <t>人工血管,灌注导管,特殊缝线,止血材料,吻合器</t>
  </si>
  <si>
    <t>HLW86302</t>
  </si>
  <si>
    <t>肾动脉自体大隐静脉旁路术</t>
  </si>
  <si>
    <t>全麻,胸腹联合切口或腹直肌旁切口､腹膜后途径,或腹正中切口,打开后腹膜。显露控制肾脏､肾动脉､肾静脉和腹主动脉(酌情控制下腔静脉)。肾脏表面覆盖冰屑降温,全身肝素化,阻断肾动脉(必要时阻断腹主动脉),取自体静脉与腹主动脉(或肾动脉近端)端-侧吻合,另一端与远端正常肾动脉吻合,关腹。肾动脉阻断过程中酌情经肾动脉灌注肾保护液､阻断肾静脉并引流保护液。不含自体静脉取材术。</t>
  </si>
  <si>
    <t>灌注导管,特殊缝线,止血材料,吻合器</t>
  </si>
  <si>
    <t>HLW86303</t>
  </si>
  <si>
    <t>肾动脉瘤旷置+肾动脉人工血管旁路术</t>
  </si>
  <si>
    <t>全麻,胸腹联合切口或腹直肌旁切口､腹膜后途径,或腹正中切口,打开后腹膜。显露控制肾脏､肾动脉､肾静脉和腹主动脉。肾脏表面覆盖冰屑降温,全身肝素化,阻断肾动脉,旷置动脉瘤,取人工血管与腹主动脉(或肾动脉近端)端-侧吻合,另一端与肾动脉远端吻合,关腹。肾动脉阻断过程中酌情经肾动脉灌注肾保护液､阻断肾静脉并引流保护液。</t>
  </si>
  <si>
    <t>HLW86304</t>
  </si>
  <si>
    <t>肾动脉瘤切除+肾动脉人工血管旁路术</t>
  </si>
  <si>
    <t>全麻,胸腹联合切口或腹直肌旁切口､腹膜后途径,或腹正中切口,打开后腹膜。显露控制肾脏､肾动脉､肾静脉和腹主动脉。肾脏表面覆盖冰屑降温,全身肝素化,阻断肾动脉,切除动脉瘤,取人工血管与腹主动脉(或肾动脉近端)端-侧吻合,另一端与肾动脉远端吻合,关腹。肾动脉阻断过程中酌情经肾动脉灌注肾保护液､阻断肾静脉并引流保护液。</t>
  </si>
  <si>
    <t>人工血管,灌注导管,特殊缝线,吻合器</t>
  </si>
  <si>
    <t>HLW86305</t>
  </si>
  <si>
    <t>肾动脉瘤旷置+肾动脉自体大隐静脉旁路术</t>
  </si>
  <si>
    <t>全麻,胸腹联合切口或腹直肌旁切口､腹膜后途径,或腹正中切口,打开后腹膜。显露控制肾脏､肾动脉､肾静脉和腹主动脉,肾脏表面覆盖冰屑降温,全身肝素化,阻断肾动脉,旷置动脉瘤,取自体静脉与腹主动脉(或肾动脉近端)端-侧吻合,另一端与肾动脉远端吻合,关腹。肾动脉阻断过程中必要时经肾动脉灌注肾保护液､阻断肾静脉并引流保护液。不含自体静脉取材术。</t>
  </si>
  <si>
    <t>HLW86306</t>
  </si>
  <si>
    <t>肾动脉瘤切除+肾动脉自体大隐静脉旁路术</t>
  </si>
  <si>
    <t>全麻,胸腹联合切口或腹直肌旁切口､腹膜后途径,或腹正中切口,打开后腹膜。显露控制肾脏､肾动脉､肾静脉和腹主动脉。肾脏表面覆盖冰屑降温,全身肝素化,阻断肾动脉,切除动脉瘤,取自体静脉与腹主动脉(或肾动脉近端)端-侧吻合,另一端与肾动脉远端吻合,关腹。肾动脉阻断过程中酌情经肾动脉灌注肾保护液､阻断肾静脉并引流保护液。不含自体静脉取材术。</t>
  </si>
  <si>
    <t>灌注导管,特殊缝线,吻合器</t>
  </si>
  <si>
    <t>HLW89302</t>
  </si>
  <si>
    <t>肾动脉瘤切除自体肾移植术</t>
  </si>
  <si>
    <t>全麻,胸腹联合切口或腹直肌旁切口､腹膜后途径,或腹正中切口,打开后腹膜。显露控制肾脏､肾动脉､肾静脉和腹主动脉,全身肝素化,切除或旷置结扎动脉瘤,结扎和切断肾动､静脉和输尿管。肾脏保护液灌注。将肾动､静脉分别与髂(髂内)动､静脉吻合,吻合输尿管､放置输尿管支撑导管,关腹。不含肾动脉成形术。</t>
  </si>
  <si>
    <t>引流装置,肾保护液</t>
  </si>
  <si>
    <t>导管,灌注导管,特殊缝线,止血材料,吻合器</t>
  </si>
  <si>
    <t>HLX73301</t>
  </si>
  <si>
    <t>生殖动脉瘤切除术</t>
  </si>
  <si>
    <t>全麻,腹正中切口,打开后腹膜或腹直肌旁切口､腹膜后途径,显露控制生殖动脉,切除或旷置结扎动脉瘤,关腹。</t>
  </si>
  <si>
    <t>HLU86304</t>
  </si>
  <si>
    <t>肠系膜下动脉瘤切除+肠系膜下动脉自体大隐静脉旁路术</t>
  </si>
  <si>
    <t>全麻,腹正中切口开腹,打开后腹膜,显露控制肠系膜下动脉和腹主动脉,全身肝素化,阻断肠系膜下动脉,必要时阻断腹主动脉,切除动脉瘤,取自体静脉与肠系膜下动脉端-侧吻合(或近端与腹主动脉端-侧吻合),另一端与远端的正常段肠系膜下动脉吻合,关腹。不含自体静脉取材术。</t>
  </si>
  <si>
    <t>HLU73301</t>
  </si>
  <si>
    <t>肠系膜下动脉瘤切除术</t>
  </si>
  <si>
    <t>全麻,腹正中切口开腹,打开后腹膜,显露控制肠系膜下动脉和腹主动脉,全身肝素化,阻断肠系膜下动脉,必要时阻断腹主动脉,切除结扎动脉瘤,关腹。</t>
  </si>
  <si>
    <t>HLU86305</t>
  </si>
  <si>
    <t>肠系膜下动脉人工血管旁路术</t>
  </si>
  <si>
    <t>全麻,腹正中切口开腹,打开后腹膜,显露控制肠系膜下动脉和腹主动脉,全身肝素化,阻断肠系膜下动脉,必要时阻断腹主动脉。取人工血管与肠系膜下动脉端-侧吻合(或近端与腹主动脉端-侧吻合),人工血管另一端与肠系膜下动脉远端正常段吻合,关腹。</t>
  </si>
  <si>
    <t>HLU86306</t>
  </si>
  <si>
    <t>肠系膜下动脉自体大隐静脉旁路术</t>
  </si>
  <si>
    <t>全麻,腹正中切口开腹,打开后腹膜,显露控制肠系膜下动脉和腹主动脉,全身肝素化,阻断肠系膜下动脉,必要时阻断腹主动脉,取自体静脉与肠系膜下动脉端-侧吻合(或近端与腹主动脉端-侧吻合),另一端与远端正常的肠系膜下动脉吻合,关腹。不含自体静脉取材术。</t>
  </si>
  <si>
    <t>HLQ86302</t>
  </si>
  <si>
    <t>肝固有动脉瘤切除+肝固有动脉自体大隐静脉旁路术</t>
  </si>
  <si>
    <t>全麻,腹正中切口开腹,切开后腹膜。显露控制肝固有动脉和动脉瘤,全身肝素化,阻断肝固有动脉,切除动脉瘤,取大隐静脉与腹主动脉(或肝总动脉或肝固有动脉近段)端-侧吻合,另一端与肝固有动脉吻合,关腹。不含自体静脉取材术。</t>
  </si>
  <si>
    <t>HLQ86303</t>
  </si>
  <si>
    <t>肝固有动脉瘤旷置+肝固有动脉人工血管旁路术</t>
  </si>
  <si>
    <t>全麻,腹正中切口开腹,切开后腹膜。显露控制肝固有动脉和动脉瘤。全身肝素化,阻断肝固有动脉,结扎动脉瘤,取人工血管与腹主动脉(或肝总动脉或肝固有动脉近段)端-侧吻合,另一端与肝固有动脉吻合,关腹。</t>
  </si>
  <si>
    <t>HLQ86304</t>
  </si>
  <si>
    <t>肝固有动脉瘤切除+肝固有动脉人工血管旁路术</t>
  </si>
  <si>
    <t>全麻,腹正中切口开腹,切开后腹膜。显露控制肝固有动脉和动脉瘤,全身肝素化,阻断肝固有动脉,切除动脉瘤,取人工血管与腹主动脉(或肝总动脉或肝固有动脉近段)端-侧吻合,另一端与肝固有动脉吻合,关腹。</t>
  </si>
  <si>
    <t>HLP86301</t>
  </si>
  <si>
    <t>肝总动脉瘤旷置+肝总动脉自体大隐静脉旁路术</t>
  </si>
  <si>
    <t>全麻,腹正中切口开腹或胸腹联合切口,经腹膜后,显露控制肝总动脉和动脉瘤,全身肝素化,阻断肝总动脉､结扎。取大隐静脉与腹主动脉(或肝总动脉近端)端-侧吻合,另一端与肝总动脉吻合,关腹。不含自体静脉取材术。</t>
  </si>
  <si>
    <t>HLP86302</t>
  </si>
  <si>
    <t>肝总动脉瘤切除+肝总动脉自体大隐静脉旁路术</t>
  </si>
  <si>
    <t>全麻,腹正中切口开腹或胸腹联合切口,经腹膜后,显露控制肝总动脉和动脉瘤,全身肝素化,切除动脉瘤,取大隐静脉与腹主动脉(或肝总动脉近端)端-侧吻合,另一端与肝总动脉吻合,关腹。不含自体静脉取材术。</t>
  </si>
  <si>
    <t>HLP86303</t>
  </si>
  <si>
    <t>肝总动脉瘤旷置+肝总动脉人工血管旁路术</t>
  </si>
  <si>
    <t>全麻,腹正中切口开腹或胸腹联合切口,经腹膜后,显露控制肝总动脉和动脉瘤,全身肝素化,阻断肝总动脉,结扎动脉瘤,取人工血管与腹主动脉(或肝总动脉近段)端-侧吻合,另一端与肝总动脉吻合,关腹。</t>
  </si>
  <si>
    <t>HML89302</t>
  </si>
  <si>
    <t>下腔静脉重建术</t>
  </si>
  <si>
    <t>全麻,腹正中切口开腹,打开后腹膜,显露控制下腔,全身肝素化,阻断下腔静脉。缝合静脉破口。必要时补片扩大成形,关腹。不含静脉取材。</t>
  </si>
  <si>
    <t>HMB86302</t>
  </si>
  <si>
    <t>上腔静脉综合征直行人工血管转流术</t>
  </si>
  <si>
    <t>消毒铺巾,正中开胸,游离阻塞段近远端在内的上腔静脉。静脉肝素抗凝,阻断并切开阻塞远近侧上腔静脉,行人工血管近远端吻合,彻底止血后放置引流,关胸。不含病理学检查。</t>
  </si>
  <si>
    <t>人工血管,带针胸骨钢丝,特殊缝线,止血材料,吻合器</t>
  </si>
  <si>
    <t>HMN86303</t>
  </si>
  <si>
    <t>门腔静脉侧侧吻合术</t>
  </si>
  <si>
    <t>逐层进腹,探查,经网膜门静脉测压,游离门静脉,游离十二指肠,显露并游离下腔静脉,行门静脉下腔静脉侧侧吻合,创面止血,经腹壁另戳孔置管引出固定,清点器具､纱布无误,冲洗腹腔,逐层关腹。不含各种断流手术。</t>
  </si>
  <si>
    <t>HMN86304</t>
  </si>
  <si>
    <t>门腔静脉端侧吻合术</t>
  </si>
  <si>
    <t>逐层进腹,探查､经网膜门静脉测压,游离门静脉,游离十二指肠,显露并游离下腔静脉,切断门静脉,行门静脉远肝端下腔静脉端侧吻合,创面止血,经腹壁另戳孔置管引出固定,清点器具､纱布无误,冲洗腹腔,逐层关腹。不含各种断流手术､门静脉动脉化手术､脾切除术。</t>
  </si>
  <si>
    <t>HNR86304</t>
  </si>
  <si>
    <t>显微镜下胸导管甲状腺中静脉吻合术</t>
  </si>
  <si>
    <t>平卧位,全麻后消毒铺巾,左颈部切口,切开皮肤､颈阔肌､皮下脂肪､切断胸锁乳突肌,显微镜下剪开颈动脉鞘,游离颈内静脉并牵开,于颈血管后方游离胸导管,根据胸导管及血管直径,确认需与甲状腺中静脉吻合后,无创游离甲状腺中静脉,胸导管近心端､甲状腺中静脉远心端结扎,肝素冲洗液冲洗管腔,胸导管远心端与甲状腺中静脉近心端吻合,显微镜下止血,结扎小淋巴漏口,确认无出血及淋巴漏,逐层缝合,皮肤皮内缝合,无菌敷料覆盖切口。</t>
  </si>
  <si>
    <t>HNR86305</t>
  </si>
  <si>
    <t>显微镜下胸导管颈横静脉静脉吻合术</t>
  </si>
  <si>
    <t>平卧位,全麻后消毒铺巾,左颈部切口,切开皮肤､颈阔肌､皮下脂肪､切断胸锁乳突肌,显微镜下剪开颈动脉鞘,游离颈内静脉并牵开,于颈血管后方游离胸导管,根据胸导管及血管直径,确认需与颈横静脉吻合后,无创游离颈横静脉,胸导管近心端､颈横静脉远心端结扎,肝素冲洗液冲洗管腔,胸导管远心端与颈横静脉近心端端端吻合。显微镜下止血,结扎小淋巴漏口,确认无出血及淋巴漏,逐层缝合,皮肤皮内缝合,无菌敷料覆盖切口。</t>
  </si>
  <si>
    <t>HNR86306</t>
  </si>
  <si>
    <t>显微胸导管椎静脉吻合术</t>
  </si>
  <si>
    <t>平卧位,全麻后消毒铺巾,左颈部切口,切开皮肤､颈阔肌､皮下脂肪､切断胸锁乳突肌,显微镜下剪开颈动脉鞘,游离颈内静脉并牵开,于颈血管后方游离胸导管,根据胸导管及血管直径,确认需与椎静脉吻合后,无创游离椎静脉,胸导管近心端､椎静脉远心端结扎,肝素冲洗液冲洗管腔,胸导管远心端与椎静脉近心端端端吻合,显微镜下止血,结扎小淋巴漏口,确认无出血及淋巴漏,逐层缝合,皮肤皮内缝合,无菌敷料覆盖切口。</t>
  </si>
  <si>
    <t>HMD73301</t>
  </si>
  <si>
    <t>消毒铺巾,切开颈部皮肤和皮下,游离颈内静脉,静脉肝素抗凝,阻断颈静脉,切除扩张的部分静脉壁,缝合颈静脉,彻底止血､冲洗后留置引流,分层缝合切口,无菌敷料外敷。必要时可使用各种材料包裹静脉壁。不含自体血管取材术。</t>
  </si>
  <si>
    <t>HM489301</t>
  </si>
  <si>
    <t>下肢浅组静脉动脉化重建术</t>
  </si>
  <si>
    <t>消毒铺巾,下肢局部切口,游离动脉和相应位置的浅静脉,(破坏瓣膜),静脉近端与动脉吻合,彻底止血冲洗后放置引流,关闭切口。</t>
  </si>
  <si>
    <t>HM266301</t>
  </si>
  <si>
    <t>股静脉/腘静脉带瓣膜段植换术</t>
  </si>
  <si>
    <t>消毒铺巾,股静脉(或腘静脉)切口,显露游离出股静脉(或腘静脉),寻找病变瓣膜,静脉肝素后,阻断并切除病变瓣膜段静脉,用人工瓣(或生物瓣或自体静脉)置换吻合,放置引流,关闭切口。不含自体血管取材术。</t>
  </si>
  <si>
    <t>心脏瓣膜,特殊缝线,止血材料</t>
  </si>
  <si>
    <t>HM873302</t>
  </si>
  <si>
    <t>四肢深静脉瘤切除术</t>
  </si>
  <si>
    <t>消毒铺巾,切开患肢皮肤和皮下,游离病变静脉,静脉肝素抗凝,阻断静脉,切除静脉瘤,缝合静脉。必要时应用自体静脉(或人工血管)重建血运,彻底止血､冲洗后留置引流,分层缝合切口,无菌敷料外敷。不含自体血管取材术。</t>
  </si>
  <si>
    <t>HMP89301</t>
  </si>
  <si>
    <t>肠系膜上静脉重建术</t>
  </si>
  <si>
    <t>全麻,腹正中切口开腹,肠系膜根部显露控制肠系膜上静脉,必要时打开后腹膜显露控制下腔静脉,全身肝素化,阻断肠系膜上静脉根据需要阻断下腔静脉,缝合静脉破口。必要时补片扩大成形或自体静脉间置移植重建肠系膜上静脉,关腹。不含静脉取材。</t>
  </si>
  <si>
    <t>修补材料,特殊缝线,止血材料</t>
  </si>
  <si>
    <t>HMQ89301</t>
  </si>
  <si>
    <t>肠系膜下静脉重建术</t>
  </si>
  <si>
    <t>全麻,腹正中切口开腹,打开后腹膜,显露控制肠系膜下静脉,全身肝素化,阻断肠系膜下静脉,缝合静脉破口。必要时补片扩大成形,关腹。不含静脉取材。</t>
  </si>
  <si>
    <t>HMR86304</t>
  </si>
  <si>
    <t>脾静脉腔静脉吻合术</t>
  </si>
  <si>
    <t>逐层进腹,探查,经网膜门静脉测压,脾脏切除,游离脾蒂及胰腺尾部的脾静脉近端,游离胰腺体尾部､显露并游离下腔静脉前外侧壁,行脾静脉下腔静脉端侧吻合术,创面止血,经腹壁另戳孔置管引出固定,清点器具､纱布无误,冲洗腹腔,逐层关腹。不含胰尾切除术､各种断流手术。</t>
  </si>
  <si>
    <t>HMR89301</t>
  </si>
  <si>
    <t>脾静脉重建术</t>
  </si>
  <si>
    <t>全麻,左侧肋弓下弧行切口开腹或腹膜后途径。显露控制脾动脉和脾静脉,全身肝素化,阻断脾静脉,缝合静脉破口。必要时补片扩大成形或自体静脉间置移植,关腹。不含静脉取材术。</t>
  </si>
  <si>
    <t>HMU89301</t>
  </si>
  <si>
    <t>肾静脉重建术</t>
  </si>
  <si>
    <t>全麻,胸腹联合切口或腹直肌旁切口､腹膜后途径,或腹正中切口,打开后腹膜。显露控制肾脏､肾动脉､肾静脉,必要时控制下腔静脉。肾脏表面覆盖冰屑降温,全身肝素化,阻断肾静脉,根据需要阻断肾动脉。缝合静脉破口,必要时补片成形,或行自体静脉间置移植术重建肾静脉,肾动脉阻断过程中酌情经肾动脉灌注肾保护液､阻断肾静脉并引流保护液,关腹。不含静脉取材。</t>
  </si>
  <si>
    <t>灌注导管,修补材料,特殊缝线,止血材料</t>
  </si>
  <si>
    <t>HMW89301</t>
  </si>
  <si>
    <t>生殖静脉重建术</t>
  </si>
  <si>
    <t>全麻,腹正中切口开腹,打开后腹膜,显露控制生殖静脉,全身肝素化,阻断生殖静脉,缝合静脉破口。必要时补片扩大成形,关腹。不含静脉取材。</t>
  </si>
  <si>
    <t>HMP86301</t>
  </si>
  <si>
    <t>肠系膜上静脉下腔静脉端侧吻合术(Marion手术)</t>
  </si>
  <si>
    <t>逐层进腹,探查,经网膜门静脉测压,显露游离肠系膜上静脉,显露并游离下腔静脉,切断下腔静脉,远端结扎,行近端下腔静脉肠系膜上静脉根部的端侧吻合,创面止血,经腹壁另戳孔置管引出固定,清点器具､纱布无误,冲洗腹腔,逐层关腹。</t>
  </si>
  <si>
    <t>HMP86303</t>
  </si>
  <si>
    <t>肠系膜上静脉下腔静脉侧侧吻合术</t>
  </si>
  <si>
    <t>逐层进腹,探查,经网膜门静脉测压,显露游离肠系膜上静脉,显露并游离下腔静脉,将两静脉侧侧吻合,创面止血,经腹壁另戳孔置管引出固定,清点器具､纱布无误,冲洗腹腔,逐层关腹。</t>
  </si>
  <si>
    <t>HMR86303</t>
  </si>
  <si>
    <t>远端脾静脉肾静脉吻合术(Warren手术)</t>
  </si>
  <si>
    <t>逐层进腹,探查,经网膜门静脉测压,切开胃结肠韧带,结扎冠状静脉､胃左动脉､胃网膜右动静脉､胃右动静脉,暂时阻断脾动脉,游离胰后方的脾静脉至肠系膜下静脉汇入处并切断脾静脉,游离左肾静脉,行远端脾静脉左肾静脉端侧吻合,创面止血,经腹壁另戳孔置管引出固定,清点器具､纱布无误,冲洗腹腔,逐层关腹。不含各种断流手术。</t>
  </si>
  <si>
    <t>HM873303</t>
  </si>
  <si>
    <t>内脏静脉瘤切除术</t>
  </si>
  <si>
    <t>消毒铺巾,开胸(或腹),切开皮肤和皮下,游离病变静脉,静脉肝素抗凝,阻断静脉,切除静脉瘤,缝合静脉。必要时应用自体静脉(或人工血管)重建血运,彻底止血,冲洗后留置引流,分层缝合切口,无菌敷料外敷。不含自体血管取材术。</t>
  </si>
  <si>
    <t>HLB83303</t>
  </si>
  <si>
    <t>胸腹主动脉损伤修复术</t>
  </si>
  <si>
    <t>开胸或开腹,必要时建立体外循环,显露损伤处主动脉根据需要直接缝合损伤处或以人工血管替换,关胸,关腹。不含体外循环。</t>
  </si>
  <si>
    <t>HLK83309</t>
  </si>
  <si>
    <t>腹主动脉下腔静脉修复术</t>
  </si>
  <si>
    <t>连续硬膜外麻醉或全身麻醉,常规入腹,全身肝素化,控制并阻断腹主动脉､下腔静脉､髂动脉､髂静脉､肠系膜下动脉,剖开腹主动脉髂动脉或下腔静脉髂静脉,直接缝合或应用自体静脉､人工材料关闭瘘口,缝合动脉或静脉壁,关腹。不含自体血管材料取材。</t>
  </si>
  <si>
    <t>HLJ83301</t>
  </si>
  <si>
    <t>胸主动脉损伤修复术</t>
  </si>
  <si>
    <t>全麻,胸部切口或胸腹联合切口腹膜外途径。显露控制损伤动脉,及胸腹主动脉,全身肝素化,阻断损伤动脉和部分或完全阻断胸腹主动脉,直接修复损伤动脉(或采用人工材料或自体材料修补)。必要时动脉造影,关胸。不含动脉造影､自体血管材料取材。</t>
  </si>
  <si>
    <t>HLK83305</t>
  </si>
  <si>
    <t>腹主动脉损伤修复术</t>
  </si>
  <si>
    <t>全麻,腹正中切口开腹或胸腹联合切口腹膜外途径,显露控制损伤动脉,及胸腹主动脉,全身肝素化,阻断损伤动脉和部分或完全阻断胸腹主动脉,直接修复损伤动脉或采用人工材料或自体材料修补。必要时动脉造影,关胸,关腹。不含动脉造影､自体血管材料取材。</t>
  </si>
  <si>
    <t>HLK83301</t>
  </si>
  <si>
    <t>腹主/髂动脉损伤修复术</t>
  </si>
  <si>
    <t>全麻,腹正中切口开腹或腹膜外途径,股部切口。显露控制损伤动脉,全身肝素化,阻断损伤动脉和部分或完全阻断腹主动脉,直接修复损伤动脉或采用人工材料或自体材料修补。必要时动脉造影,关腹。不含动脉造影､自体血管材料取材。</t>
  </si>
  <si>
    <t>HL083205</t>
  </si>
  <si>
    <t>髂动脉瘤成形术</t>
  </si>
  <si>
    <t>含腹主真性动脉瘤及夹层动脉瘤。连续硬膜外麻醉或全身麻醉,常规入腹,全身肝素化,控制并阻断腹主动脉及双髂动脉,折叠缩缝动脉瘤壁或以人工材料包裹,修补动脉瘤体,以各类栓塞材料填注旷置瘤腔,关腹。不含髂内动脉､肠系膜下动脉重建。</t>
  </si>
  <si>
    <t>HL083206</t>
  </si>
  <si>
    <t>髂动脉假性动脉瘤成形术</t>
  </si>
  <si>
    <t>HLJ89301</t>
  </si>
  <si>
    <t>肋间动脉重建术</t>
  </si>
  <si>
    <t>开胸,经股动脉､腋动脉､升主动脉或其它部位动脉插管建立体外循环,深低温停循环,成形胸降主动脉,并与人工血管吻合。完成其它部位相应手术操作后关胸。不含体外循环。</t>
  </si>
  <si>
    <t>成形环,人工血管,钢丝,特殊缝线</t>
  </si>
  <si>
    <t>HL159301</t>
  </si>
  <si>
    <t>骨盆骨折髂内动脉结扎术</t>
  </si>
  <si>
    <t>消毒铺巾,切开暴露髂内动脉,给予结扎止血,冲洗缝合伤口。</t>
  </si>
  <si>
    <t>HLF83301</t>
  </si>
  <si>
    <t>经单侧颈部切口入路,分离显露控制迂曲动脉两端,切除迂曲部分,切除多余动脉,两剩余端直接吻合。</t>
  </si>
  <si>
    <t>HL383305</t>
  </si>
  <si>
    <t>肱动脉修复术</t>
  </si>
  <si>
    <t>消毒铺巾,损伤局部切口,显露游离受损血管,静脉肝素抗凝,阻断血管,缝合,补片成形､对端吻合或人工血管自体血管间置,彻底止血冲洗后放置引流,关闭切口。不含血管探查术､自体血管取材术。</t>
  </si>
  <si>
    <t>人工血管,补片,特殊缝线,止血材料</t>
  </si>
  <si>
    <t>HM983303</t>
  </si>
  <si>
    <t>烧伤破裂血管修补缝合术</t>
  </si>
  <si>
    <t>术区皮肤消毒,显露破裂的血管,探查并确定血管破裂部位及程度,缝合修补破裂血管。</t>
  </si>
  <si>
    <t>功能性敷料,特殊缝线</t>
  </si>
  <si>
    <t>HM989302</t>
  </si>
  <si>
    <t>烧伤破裂血管移植术</t>
  </si>
  <si>
    <t>术区皮肤消毒,显露破裂的血管,探查并确定血管坏死范围,清除坏死血管后用人造血管或自体血管等进行修复,创面用皮瓣修复。不含自体血管采取术。</t>
  </si>
  <si>
    <t>功能性敷料,人工血管,特殊缝线</t>
  </si>
  <si>
    <t>HL383301</t>
  </si>
  <si>
    <t>前臂动脉修复术</t>
  </si>
  <si>
    <t>消毒铺巾,创伤局部切口,显露游离受损血管,静脉肝素抗凝,阻断血管,缝合,补片成形,对端吻合或人工血管自体血管间置,彻底止血冲洗后放置引流,关闭切口。含桡动脉和尺动脉修复术。不含血管探查术､自体血管取材术。</t>
  </si>
  <si>
    <t>每增加1根血管加收不超过80%</t>
  </si>
  <si>
    <t>HL383303</t>
  </si>
  <si>
    <t>腋动脉修复术</t>
  </si>
  <si>
    <t>HL583301</t>
  </si>
  <si>
    <t>小腿动脉修复术</t>
  </si>
  <si>
    <t>消毒铺巾,损伤局部切口,显露游离受损血管,静脉肝素抗凝,阻断血管,缝合､补片成形､对端吻合或人工血管自体血管间置,彻底止血冲洗后放置引流,关闭切口。含胫前动脉､胫后动脉和腓动脉修复。不含血管探查术､自体血管取材术。</t>
  </si>
  <si>
    <t>HL683301</t>
  </si>
  <si>
    <t>股动脉修复术</t>
  </si>
  <si>
    <t>消毒铺巾,损伤局部切口,显露游离受损血管,静脉肝素抗凝,阻断血管,缝合､补片成形､对端吻合或人工血管自体血管间置,彻底止血冲洗后放置引流,关闭切口。含股总动脉､股深动脉和股浅动脉修复。不含血管探查术､自体血管取材术。</t>
  </si>
  <si>
    <t>HL783301</t>
  </si>
  <si>
    <t>腘动脉修复术</t>
  </si>
  <si>
    <t>消毒铺巾,损伤局部切口,显露游离受损血管,静脉肝素抗凝,阻断血管,缝合､补片成形､对端吻合或人工血管自体血管间置,彻底止血冲洗后放置引流,关闭切口。不含血管探查术､自体血管取材术。</t>
  </si>
  <si>
    <t>人工血管,补片,特殊缝线,止血材料,吻合器</t>
  </si>
  <si>
    <t>HL059201</t>
  </si>
  <si>
    <t>髂动脉假性动脉瘤旷置术</t>
  </si>
  <si>
    <t>连续硬膜外麻醉或全身麻醉,常规入腹,全身肝素化,控制并缝闭腹主动脉瘤颈和/或髂动脉瘤颈,结扎肠系膜下动脉,以人工血管重建盆腔及下肢血运,关腹。不含髂内动脉､肠系膜下动脉重建。</t>
  </si>
  <si>
    <t>HL059202</t>
  </si>
  <si>
    <t>髂动脉瘤旷置术</t>
  </si>
  <si>
    <t>HLP59302</t>
  </si>
  <si>
    <t>肝动脉结扎术</t>
  </si>
  <si>
    <t>逐层进腹,探查,游离肝门,肝动脉结扎,止血,清点器具､纱布无误,冲洗腹腔,逐层关腹。</t>
  </si>
  <si>
    <t>HLP59501</t>
  </si>
  <si>
    <t>经腹腔镜肝动脉结扎术</t>
  </si>
  <si>
    <t>腹壁多处戳孔,造气腹,插入观察镜,插入操作内镜,插入辅助器械,探查,游离肝门,肝动脉结扎,止血,缝合伤口。</t>
  </si>
  <si>
    <t>HLL57301</t>
  </si>
  <si>
    <t>腹腔干动脉综合征中弓韧带松解术</t>
  </si>
  <si>
    <t>全麻,腹正中切口开腹,显露腹腔干及中弓韧带,切断中弓韧带,关腹。</t>
  </si>
  <si>
    <t>HLP59301</t>
  </si>
  <si>
    <t>肝总动脉瘤旷置+肝总动脉结扎术</t>
  </si>
  <si>
    <t>全麻,腹正中切口开腹或胸腹联合切口,经腹膜后,显露控制肝总动脉和动脉瘤,阻断肝总动脉,结扎动脉瘤,关腹。</t>
  </si>
  <si>
    <t>HLQ59301</t>
  </si>
  <si>
    <t>肝固有动脉瘤旷置+肝固有动脉结扎术</t>
  </si>
  <si>
    <t>全麻,腹正中切口开腹,切开后腹膜,显露控制肝固有动脉和动脉瘤,接扎肝固有动脉,关腹。</t>
  </si>
  <si>
    <t>HLT59301</t>
  </si>
  <si>
    <t>肠系膜上动脉瘤旷置术</t>
  </si>
  <si>
    <t>全麻,胸腹联合切口,腹膜后途径或腹正中切口开腹,肠系膜根部显露控制肠系膜上动脉,必要时打开后腹膜显露控制腹主动脉,全身肝素化,阻断肠系膜上动脉必要时阻断腹主动脉,旷置动脉瘤,关腹。</t>
  </si>
  <si>
    <t>HLU59301</t>
  </si>
  <si>
    <t>肠系膜下动脉瘤旷置术</t>
  </si>
  <si>
    <t>全麻,腹正中切口开腹,打开后腹膜,显露控制肠系膜下动脉和腹主动脉,全身肝素化,阻断肠系膜下动脉,必要时阻断腹主动脉,旷置动脉瘤,关腹。</t>
  </si>
  <si>
    <t>HLU89301</t>
  </si>
  <si>
    <t>肠系膜下动脉重建术</t>
  </si>
  <si>
    <t>全麻,腹正中切口开腹或胸腹联合切口腹膜外途径。打开后腹膜显露控制腹主动脉及肠系膜下动脉,全身肝素化,阻断肠系膜下动脉和腹主动脉(肾下),取闭塞段以远正常的肠系膜下动脉与腹主动脉端-侧吻合。必要时动脉造影。不含动脉造影,关腹。</t>
  </si>
  <si>
    <t>HM883301</t>
  </si>
  <si>
    <t>腔静脉损伤修复术</t>
  </si>
  <si>
    <t>开胸或开腹,必要时建立体外循环,显露损伤处腔静脉,根据需要直接缝合损伤处或以人工血管替换,关胸,关腹。不含体外循环。</t>
  </si>
  <si>
    <t>HML74301</t>
  </si>
  <si>
    <t>下腔静脉血管平滑肌肉瘤切除人工血管重建术</t>
  </si>
  <si>
    <t>全麻,仰卧,经腹入路,游离下腔静脉肿瘤及近远端下腔静脉,切除肿瘤,人工血管重建下腔静脉,关闭切口。</t>
  </si>
  <si>
    <t>HMQ59301</t>
  </si>
  <si>
    <t>肠系膜下静脉结扎术</t>
  </si>
  <si>
    <t>全麻,腹正中切口开腹,打开后腹膜,显露控制肠系膜下静脉,结扎肠系膜下静脉,关腹。</t>
  </si>
  <si>
    <t>HMX73301</t>
  </si>
  <si>
    <t>髂静脉血管平滑肌肉瘤切除术</t>
  </si>
  <si>
    <t>全麻,仰卧,经腹或腹膜后径路,游离髂静脉肿瘤及近远端静脉,切除肿瘤,结扎静脉,关闭切口。</t>
  </si>
  <si>
    <t>HMX74301</t>
  </si>
  <si>
    <t>髂静脉血管平滑肌肉瘤切除人工血管重建术</t>
  </si>
  <si>
    <t>全麻,仰卧,经腹或腹膜后径路,游离髂静脉肿瘤及近远端静脉,切除肿瘤,人工血管重建髂静脉,关闭切口。</t>
  </si>
  <si>
    <t>HML73301</t>
  </si>
  <si>
    <t>下腔静脉血管平滑肌肉瘤切除术</t>
  </si>
  <si>
    <t>全麻,仰卧,经腹入路,游离下腔静脉肿瘤及近远端下腔静脉,切除肿瘤,关闭切口。</t>
  </si>
  <si>
    <t>HME83301</t>
  </si>
  <si>
    <t>消毒铺巾,损伤局部切口,必要时切断锁骨,显露游离受损血管,静脉肝素抗凝,阻断血管,缝合､补片成形､对端吻合或人工血管自体血管间置,彻底止血冲洗后放置引流,关闭切口。不含血管探查术､自体血管取材术。</t>
  </si>
  <si>
    <t>HMF83302</t>
  </si>
  <si>
    <t>肱静脉修复术</t>
  </si>
  <si>
    <t>HMF83301</t>
  </si>
  <si>
    <t>前臂静脉修复术</t>
  </si>
  <si>
    <t>消毒铺巾,损伤局部切口,显露游离受损血管,静脉肝素抗凝,阻断血管,缝合､补片成形､对端吻合或人工血管自体血管间置,彻底止血冲洗后放置引流,关闭切口。含正中静脉和头静脉修复术。不含血管探查术､自体血管取材术。</t>
  </si>
  <si>
    <t>HMH83301</t>
  </si>
  <si>
    <t>腋静脉修复术</t>
  </si>
  <si>
    <t>HM283301</t>
  </si>
  <si>
    <t>股静脉修复术</t>
  </si>
  <si>
    <t>消毒铺巾,损伤局部切口,显露游离受损血管,静脉肝素抗凝,阻断血管,缝合､补片成形､对端吻合或人工血管自体血管间置,彻底止血冲洗后放置引流,关闭切口。含股总静脉､股深静脉和股浅静脉修复。不含血管探查术､自体血管取材术。</t>
  </si>
  <si>
    <t>HM383302</t>
  </si>
  <si>
    <t>腘静脉修复术</t>
  </si>
  <si>
    <t>消毒铺巾,损伤局部切口,显露游离受损血管,静脉肝素抗凝,阻断血管,缝合､补片成形､对端吻合或人工血管自体血管间置,彻底止血冲洗后放置引流,关闭切口。</t>
  </si>
  <si>
    <t>HMX83301</t>
  </si>
  <si>
    <t>髂静脉修复术</t>
  </si>
  <si>
    <t>消毒铺巾,损伤局部切口或开腹,显露游离受损血管,静脉肝素抗凝,阻断血管,缝合､补片成形､对端吻合或人工血管自体血管间置,彻底止血冲洗后放置引流,关闭切口。不含血管探查术､自体血管取材术。</t>
  </si>
  <si>
    <t>HMW59301</t>
  </si>
  <si>
    <t>生殖静脉结扎术</t>
  </si>
  <si>
    <t>全麻,腹正中切口开腹,打开后腹膜,显露控制生殖静脉。结扎生殖静脉,关腹。</t>
  </si>
  <si>
    <t>HM973304</t>
  </si>
  <si>
    <t>消毒,铺单,气囊止血带止血,切开皮肤,显露并切除肿瘤。</t>
  </si>
  <si>
    <t>HML86304</t>
  </si>
  <si>
    <t>布加综合征肠-颈人工血管转流术</t>
  </si>
  <si>
    <t>消毒铺巾,分别行颈部切口和正中开腹。显露肠系膜上静脉和颈内静脉,在腹部和颈部切口间建立胸骨后隧道,用人工血管与肠系膜上静脉吻合后,通过隧道,人工血管与颈内静脉吻合,止血放置引流后分别关闭颈､腹部切口。</t>
  </si>
  <si>
    <t>HML86303</t>
  </si>
  <si>
    <t>布加综合征肠-房人工血管转流术</t>
  </si>
  <si>
    <t>消毒铺巾,开胸,开腹,显露肠系膜上静脉和右心房,在胸腹之间建立胸骨后隧道,用人工血管与肠系膜上静脉吻合后,通过隧道,人工血管与右心房吻合,放置胸闭引流和腹腔引流,分别关闭胸腹部切口。</t>
  </si>
  <si>
    <t>HML86302</t>
  </si>
  <si>
    <t>布加综合征腔-肠-房人工血管转流术</t>
  </si>
  <si>
    <t>消毒铺巾,分别开胸,开腹,显露下腔静脉､肠系膜上静脉和右心房,在胸腹之间建立胸骨后隧道,用人工血管与肠系膜上静脉､下腔静脉依次吻合后,通过隧道,人工血管与右心房吻合,放置胸闭引流和腹腔引流,分别关闭胸腹部切口。</t>
  </si>
  <si>
    <t>HML86301</t>
  </si>
  <si>
    <t>布加综合征腔-房人工血管转流术</t>
  </si>
  <si>
    <t>消毒铺巾,分别开胸,开腹,显露下腔静脉和右心房,在胸腹之间建立胸骨后隧道,用人工血管与下腔静脉吻合后,通过隧道,人工血管与右心房吻合,放置胸闭引流和腹腔引流后,分别关闭胸腹部切口。</t>
  </si>
  <si>
    <t>HME86303</t>
  </si>
  <si>
    <t>锁骨下静脉-下腔静脉人工血管转流术</t>
  </si>
  <si>
    <t>消毒铺巾,颈部胸锁乳突肌前缘切口或颈前锁骨上横切口,显露游离颈内静脉或锁骨下静脉。开腹,显露游离肾下下腔静脉,开通皮下隧道,静脉肝素抗凝,行人工血管与锁骨下静脉和下腔静脉端侧吻合,止血冲洗放置引流后关闭切口。</t>
  </si>
  <si>
    <t>HML83301</t>
  </si>
  <si>
    <t>布加综合征根治术</t>
  </si>
  <si>
    <t>患者取侧卧位,消毒铺巾,右侧第7肋间胸腹联合切口,切开心包和膈肌,显露游离下腔静脉和肝裸区,降温停循环,阻断切开并切除肝后段下腔静脉病变,保证肝静脉通畅,补片修补或人工血管置换,复温后,彻底止血,放置引流后关闭胸腹切口。必要时送病理。不含体外循环､病理学检查。</t>
  </si>
  <si>
    <t>HML89301</t>
  </si>
  <si>
    <t>布加综合征肝静脉流出道成形术</t>
  </si>
  <si>
    <t>患者取侧卧位,消毒铺巾,右侧第7肋间胸腹联合切口,切开心包和膈肌,显露游离下腔静脉和肝裸区,球囊阻断下腔静脉远端,切开肝后段下腔静脉病变,切除部分肝组织,直至肝静脉血液流出,补片修补或人工血管置换,彻底止血,放置引流后关闭胸腹切口。必要时送切取组织病理。</t>
  </si>
  <si>
    <t>HML73302</t>
  </si>
  <si>
    <t>布加综合征膈膜切除术</t>
  </si>
  <si>
    <t>患者取侧卧位,消毒铺巾,右侧第7肋间胸腹联合切口,切开心包和膈肌,显露游离下腔静脉,阻断下腔静脉两端,切开并切除下腔静脉隔膜,缝合静脉,彻底止血,放置引流后关闭胸腹切口。</t>
  </si>
  <si>
    <t>HML50301</t>
  </si>
  <si>
    <t>布加综合征经右房破膜术</t>
  </si>
  <si>
    <t>患者取侧卧位,消毒铺巾,右侧第4肋间切口,切开心包,显露并切开右心房,手指通过右房进入下腔静脉,手指或破膜器械穿破隔膜,缝合右房切口及心包,止血放置引流后关闭切口。</t>
  </si>
  <si>
    <t>HML83202</t>
  </si>
  <si>
    <t>布加综合征经股静脉右房联合破膜+球囊成形术</t>
  </si>
  <si>
    <t>患者取侧卧位于杂交手术室,消毒铺巾,右侧第4肋间切口,切开心包,显露并切开右心房,同时经股静脉穿刺,进入球囊扩张导管,手指通过右房进入下腔静脉,与导管会师联合破膜,充盈球囊对隔膜进行扩张,缝合右房切口及心包,彻底止血放置引流后关胸。撤除股静脉导管后弹力绷带加压包扎。</t>
  </si>
  <si>
    <t>导管,导丝,血管鞘组,破膜导管,球囊扩张导管,特殊缝线,止血材料</t>
  </si>
  <si>
    <t>HML83203</t>
  </si>
  <si>
    <t>布加综合征经股静脉右房联合破膜+支架成形术</t>
  </si>
  <si>
    <t>患者取侧卧位于杂交手术室,消毒铺巾,右侧第4肋间切口,切开心包,显露并切开右心房,同时经股静脉穿刺,进入球囊扩张导管,手指通过右房进入下腔静脉,与导管会师联合破膜,充盈球囊对隔膜进行扩张并放置支架,缝合右房切口及心包,彻底止血放置引流后关胸,撤除股静脉导管后弹力绷带加压包扎。不含影像学引导(DSA引导)。</t>
  </si>
  <si>
    <t>导管,导丝,血管鞘组,破膜导管,球囊扩张导管,支架,特殊缝线,止血材料</t>
  </si>
  <si>
    <t>HMB83301</t>
  </si>
  <si>
    <t>上腔静脉取栓+补片成形术</t>
  </si>
  <si>
    <t>消毒铺巾,正中开胸,游离上腔静脉,静脉肝素抗凝,阻断静脉,直视下切开取尽血栓,行病变部位补片缝合成形,彻底止血､冲洗后放置引流,关闭切口。</t>
  </si>
  <si>
    <t>取栓导管,修补材料,带针胸骨钢丝,特殊缝线,止血材料</t>
  </si>
  <si>
    <t>HML65302</t>
  </si>
  <si>
    <t>下腔静脉取栓+补片成形术</t>
  </si>
  <si>
    <t>消毒铺巾,正中开腹,游离下腔静脉,静脉肝素抗凝,阻断静脉,直视下切开取尽血栓,行病变部位补片缝合成形,彻底止血､冲洗后放置引流,关闭切口。</t>
  </si>
  <si>
    <t>取栓导管,修补材料,特殊缝线,止血材料</t>
  </si>
  <si>
    <t>HM286306</t>
  </si>
  <si>
    <t>股静脉-大隐静脉原位转流术</t>
  </si>
  <si>
    <t>麻醉成功后,仰卧,腹股沟和大腿上段纵切口,解剖显露股浅静脉和大隐静脉主干,肝素化后阻断目标血管,于拟吻合处切断股浅静脉和大隐静脉主干,无张力端端吻合股浅静脉远端和大隐静脉近段,开放阻断,静脉充盈通畅无漏血后逐层关闭切口。</t>
  </si>
  <si>
    <t>HM286307</t>
  </si>
  <si>
    <t>股静脉-腋静脉自体大隐静脉转流术</t>
  </si>
  <si>
    <t>消毒铺巾,锁骨下横切口,显露游离腋静脉。腹股沟切口,显露游离股静脉,开通皮下隧道,静脉肝素抗凝,行移植静脉与腋静脉和股静脉端侧吻合,彻底止血､冲洗后放置引流,关闭切口。不含自体大隐静脉取材术。</t>
  </si>
  <si>
    <t>HL686305</t>
  </si>
  <si>
    <t>股-腓动脉血管旁路术</t>
  </si>
  <si>
    <t>消毒铺巾,取腹股沟内侧切口(或大腿内侧切口或膝上内侧切口),显露游离股动脉。小腿内侧切口或腓骨外侧切口并切除部分腓骨,显露并游离腓动脉,打通皮下及肌间隧道,静脉肝素抗凝,阻断动脉近远端,行移植段血管或人工血管与股动脉和腓动脉端侧吻合,彻底止血､冲洗并放置引流,关闭切口。</t>
  </si>
  <si>
    <t>HLF86303</t>
  </si>
  <si>
    <t>颈总动脉-锁骨下动脉旁路移植术</t>
  </si>
  <si>
    <t>全麻,锁骨上横行切口避免损伤膈神经,于斜角肌后外显露锁骨下动脉,牵开胸锁乳突肌胸骨头,显露颈动脉,阻断前全身肝素化,移植血管与两动脉先后行端-侧吻合,留置引流。</t>
  </si>
  <si>
    <t>HLF86304</t>
  </si>
  <si>
    <t>颈总动脉-腋动脉旁路移植术</t>
  </si>
  <si>
    <t>全麻,锁骨下横行切口显露腋动脉,牵开胸锁乳突肌胸骨头,显露颈动脉。阻断前全身肝素化,移植血管与两动脉先后行端-侧吻合,留置引流。</t>
  </si>
  <si>
    <t>HLF86305</t>
  </si>
  <si>
    <t>右颈总动脉-左颈总动脉旁路术</t>
  </si>
  <si>
    <t>全麻,双侧颈部纵切口或颈部横切口,游离双侧颈总动脉,全身肝素化,取人工血管或大隐静脉经皮下或食道后与双侧颈总动脉端侧吻合,放置引流,关闭切口。</t>
  </si>
  <si>
    <t>HLG86301</t>
  </si>
  <si>
    <t>左锁骨下动脉-左颈内动脉旁路术</t>
  </si>
  <si>
    <t>全麻,左锁骨上窝横切口及胸锁乳突肌前缘纵切口,游离左颈内(总)动脉及左锁骨下动脉,全身肝素化,取人工血管或大隐静脉经皮下或食道后于双侧颈总动脉端侧吻合,放置引流,关闭切口。</t>
  </si>
  <si>
    <t>HLH86302</t>
  </si>
  <si>
    <t>椎动脉-锁骨下动脉旁路术</t>
  </si>
  <si>
    <t>颈部､锁骨上切口显露锥动脉,用自体静脉将锥动脉与锁骨下动脉连接吻合。不含自体静脉取材术。</t>
  </si>
  <si>
    <t>HLH86301</t>
  </si>
  <si>
    <t>椎动脉-颈总动脉端侧吻合术</t>
  </si>
  <si>
    <t>颈部切口入路,显露锁骨下､颈总､锥动脉,切断锥动脉,与颈总动脉端侧吻合。</t>
  </si>
  <si>
    <t>HL686310</t>
  </si>
  <si>
    <t>股-胫前/后动脉血管旁路术</t>
  </si>
  <si>
    <t>消毒铺巾,取腹股沟､膝下内侧切口(或大腿内侧切口或膝上内侧),显露游离股动脉。胫前外侧切口(或小腿内侧切口),显露并游离胫前动脉(或胫后动脉)。经小腿骨间膜或皮下打通隧道,静脉肝素抗凝,阻断吻合处动脉近远端,行移植段血管或人工血管与股动脉和胫前动脉(或胫后动脉)端侧吻合,彻底止血､冲洗并放置引流,关闭切口。</t>
  </si>
  <si>
    <t>HL786301</t>
  </si>
  <si>
    <t>腘-胫前/后动脉血管旁路术</t>
  </si>
  <si>
    <t>消毒铺巾,取膝上(或下)内侧切口,显露游离腘动脉。胫前外侧切口显露并游离胫前动脉,经小腿骨间膜打通隧道,静脉肝素抗凝,阻断拟吻合处动脉近远端,行移植段血管或人工血管与腘动脉和胫前动脉端侧吻合,彻底止血､冲洗并放置引流,关闭切口。</t>
  </si>
  <si>
    <t>HL789301</t>
  </si>
  <si>
    <t>腘动脉-胫前动脉自体大隐静脉原位移植术</t>
  </si>
  <si>
    <t>消毒铺巾,取膝下内侧切口,显露游离腘动脉,胫前外侧切口显露并游离胫前动脉,游离大隐静脉股动脉端和小腿部分的大隐静脉,结扎大隐静脉属支,切断大隐静脉近端与腘动脉吻合,切断踝部大隐静脉,用瓣膜刀切除瓣膜,远端大隐静脉经小腿骨间膜或皮下隧道与胫前动脉吻合,彻底止血､冲洗并放置引流,关闭切口。</t>
  </si>
  <si>
    <t>HL789302</t>
  </si>
  <si>
    <t>腘动脉-胫后动脉自体大隐静脉原位移植术</t>
  </si>
  <si>
    <t>消毒铺巾,取膝上(或下)内侧切口,显露游离腘动脉,小腿内侧切口,显露并游离胫后动脉。解剖游离大隐静脉近远端,行大隐静脉瓣膜去功能化,静脉肝素抗凝,阻断阻断处动脉近远端,行移植段血管与腘动脉和胫后动脉端侧吻合,彻底止血､冲洗并放置引流,关闭切口。</t>
  </si>
  <si>
    <t>HL789303</t>
  </si>
  <si>
    <t>腘动脉-腓动脉自体大隐静脉原位移植术</t>
  </si>
  <si>
    <t>消毒铺巾,取膝上(或下)内侧切口,显露游离腘动脉,小腿内侧切口或腓骨外侧切口并切除部分腓骨,显露并游离腓动脉,解剖游离大隐静脉近远端,瓣膜去功能化后,静脉肝素抗凝,阻断动脉近远端,行移植段血管与腘动脉和腓动脉端侧吻合,彻底止血､冲洗并放置引流,关闭切口。</t>
  </si>
  <si>
    <t>HL386303</t>
  </si>
  <si>
    <t>腋动脉-腋动脉旁路移植术</t>
  </si>
  <si>
    <t>全麻,锁骨下横行切口避免损伤膈神经,于斜角肌后外显露腋动脉,阻断前全身肝素化,移植血管与两动脉先后行端-侧吻合,留置引流。</t>
  </si>
  <si>
    <t>HL686301</t>
  </si>
  <si>
    <t>股股动脉耻骨上自体大隐静脉旁路术</t>
  </si>
  <si>
    <t>消毒铺巾,切取足够长大隐静脉,取双腹股沟切口,显露游离双侧股动脉,经耻骨上皮下打通隧道,静脉肝素抗凝,阻断吻合处动脉近远端,行人工血管与两侧股动脉吻合,彻底止血､冲洗并放置引流,关闭切口。不含大隐静脉取材术。</t>
  </si>
  <si>
    <t>HL686302</t>
  </si>
  <si>
    <t>股-股动脉耻骨上人工血管旁路术</t>
  </si>
  <si>
    <t>消毒铺巾,双腹股沟切口,游离股动脉,做耻骨上皮下人工隧道,静脉肝素抗凝,阻断股动脉血流,股动脉切开,人工血管和双侧股动脉吻合,排气后结扎缝线,恢复血流,创口置引流管,关闭伤口。含一侧股总动脉(或股浅动脉或股深动脉)到对侧股总动脉(或股浅动脉或股深动脉)的旁路术。</t>
  </si>
  <si>
    <t>HL686303</t>
  </si>
  <si>
    <t>同侧股-股动脉人工血管旁路术</t>
  </si>
  <si>
    <t>消毒铺巾,一侧腹股沟和/或大腿切口,游离待吻合股动脉段,(做皮下人工隧道),静脉肝素抗凝,阻断股动脉血流,股动脉切开,人工血管和两端股动脉段吻合,排气后结扎缝线,恢复血流,创口置引流管,关闭伤口。含同侧股总､股深､股浅之间的旁路术。</t>
  </si>
  <si>
    <t>HL686304</t>
  </si>
  <si>
    <t>股动脉-腓动脉自体大隐静脉原位移植术</t>
  </si>
  <si>
    <t>消毒铺巾,取腹股沟内侧切口(或大腿内侧切口或膝上内侧切口),显露游离股动脉,小腿内侧切口或腓骨外侧切口并切除部分腓骨,显露并游离腓动脉,解剖游离大隐静脉近远端,瓣膜去功能化后,静脉肝素抗凝,阻断动脉近远端,行移植段血管与股动脉和腓动脉端侧吻合,彻底止血､冲洗并放置引流,关闭切口。</t>
  </si>
  <si>
    <t>HL686306</t>
  </si>
  <si>
    <t>股-膝上腘动脉血管旁路术</t>
  </si>
  <si>
    <t>消毒铺巾,做腹股沟和膝上大腿内侧切口,显露并游离股动脉和腘动脉,静脉肝素抗凝,阻断动脉,行移植段自体血管或人工血管与股､腘动脉端侧吻合,开放阻断,止血,放置引流,关闭切口。</t>
  </si>
  <si>
    <t>HL686308</t>
  </si>
  <si>
    <t>股-膝上腘动脉自体大隐静脉原位移植术</t>
  </si>
  <si>
    <t>消毒铺巾,做腹股沟和膝内侧切口,显露并游离股动脉和腘动脉,解剖游离近远端拟吻合处大隐静脉,瓣膜去功能化,静脉肝素抗凝,阻断动脉,行相应大隐静脉与股､腘动脉端侧吻合,开放阻断,止血,放置引流,关闭切口。</t>
  </si>
  <si>
    <t>HL686309</t>
  </si>
  <si>
    <t>股-膝下腘动脉自体大隐静脉原位移植术</t>
  </si>
  <si>
    <t>HL689301</t>
  </si>
  <si>
    <t>股-胫前/后动脉自体大隐静脉原位移植术</t>
  </si>
  <si>
    <t>消毒铺巾,取腹股沟(或大腿内侧切口或膝上内侧)切口,显露游离股动脉。小腿内侧切口,显露并游离胫前/后动脉。解剖游离大隐静脉近远端,行大隐静脉瓣膜去功能化,静脉肝素抗凝,阻断阻断处动脉近远端,行移植段血管与股动脉和胫前/后动脉端侧吻合,彻底止血､冲洗并放置引流,关闭切口。</t>
  </si>
  <si>
    <t>HL686307</t>
  </si>
  <si>
    <t>股-膝下腘动脉血管旁路术</t>
  </si>
  <si>
    <t>消毒铺巾,做腹股沟和膝下小腿内侧切口,显露并游离股动脉和腘动脉,静脉肝素抗凝,阻断动脉,行移植段自体血管或人工血管与股､腘动脉端侧吻合,开放阻断,止血,放置引流,关闭切口。</t>
  </si>
  <si>
    <t>HL786302</t>
  </si>
  <si>
    <t>腘-腓动脉血管旁路术</t>
  </si>
  <si>
    <t>消毒铺巾,取膝上(或下)内侧切口,显露游离腘动脉,小腿内侧切口或腓骨外侧切口并切除部分腓骨,显露并游离腓动脉,打通皮下及肌间隧道,静脉肝素抗凝,阻断动脉近远端,行移植段血管或人工血管与腘动脉和腓动脉端侧吻合,彻底止血､冲洗并放置引流,关闭切口。</t>
  </si>
  <si>
    <t>HLC86304</t>
  </si>
  <si>
    <t>升主动脉-腹主动脉旁路术</t>
  </si>
  <si>
    <t>开胸,开腹,以人工血管建立旁路,关胸,关腹。</t>
  </si>
  <si>
    <t>HLC86302</t>
  </si>
  <si>
    <t>升主动脉-颈内(总)动脉旁路术</t>
  </si>
  <si>
    <t>全麻,正中开胸及胸锁乳突肌前缘纵切口,游离升主动脉及颈内(总)动脉,全身肝素化,取人工血管两端分别于升主动脉和颈动脉吻合,放置引流,关闭切口。</t>
  </si>
  <si>
    <t>人工血管,带针胸骨钢丝,特殊缝线</t>
  </si>
  <si>
    <t>HLC86303</t>
  </si>
  <si>
    <t>升主动脉-颈内动脉及锁骨下动脉旁路术</t>
  </si>
  <si>
    <t>全麻,正中开胸及胸锁乳突肌前缘纵切口及锁骨上横切口,游离升主动脉及颈内(总)动脉,锁骨下动脉,全身肝素化,取人工血管两端分别于升主动脉和颈动脉,锁骨下动脉吻合,放置引流,关闭切口。</t>
  </si>
  <si>
    <t>HLC86307</t>
  </si>
  <si>
    <t>升主动脉双锁骨下动脉Y型人工血管旁路术</t>
  </si>
  <si>
    <t>消毒铺巾,双锁骨上窝横切口,必要时切断锁骨,游离双锁骨下动脉(含双腋下动脉),证实双锁骨下动脉通畅。正中开胸,切开心包,游离升主动脉,静脉肝素抗凝,阻断并切开升主动脉,打通皮下隧道,Y型人工血管吻合升主动脉和双侧锁骨下动脉。放植心包､纵隔引流管,缝合心包,关胸。固定切开的锁骨､双锁骨上窝切口放植引流管,关闭切口。必要时切断锁骨,应用颅脑血管超声(TCD)监测。</t>
  </si>
  <si>
    <t>人工血管,带针胸骨钢丝,特殊缝线,止血材料</t>
  </si>
  <si>
    <t>HLC86305</t>
  </si>
  <si>
    <t>升主动脉-双腋动脉Y型人工血管-单侧颈动脉自体血管旁路术</t>
  </si>
  <si>
    <t>消毒铺巾,双锁骨下外侧横切口,游离双腋动脉,证实双腋动脉通畅。正中开胸,切开心包,游离升主动脉,静脉肝素抗凝,阻断并切开升主动脉,打通皮下隧道,Y型人工血管吻合升主动脉和双侧腋动脉。探查颈动脉,证实通畅。开通皮下隧道,用自体血管行一侧腋动脉和颈动脉吻合。放植心包､纵隔引流管,缝合心包,关胸。双腋和颈部创口放植引流管,关闭切口。必要时颅脑血管超声(TCD)监测。不含自体血管取材术､颈动脉探查术。</t>
  </si>
  <si>
    <t>HLC86306</t>
  </si>
  <si>
    <t>升主动脉-双腋动脉Y型人工血管旁路术</t>
  </si>
  <si>
    <t>消毒铺巾,双锁骨下外侧横切口,游离双腋动脉,证实双腋动脉通畅。正中开胸,切开心包,游离升主动脉,静脉肝素抗凝,阻断并切开升主动脉,打通皮下隧道,Y型人工血管吻合升主动脉和双侧腋动脉。放植心包､纵隔引流管,缝合心包,关胸。双腋切口放植引流管,关闭切口。必要时颅脑血管超声(TCD)监测。</t>
  </si>
  <si>
    <t>HLC86308</t>
  </si>
  <si>
    <t>升主动脉-胸主动脉旁路移植术</t>
  </si>
  <si>
    <t>正中开胸或侧开胸,必要时建立体外循环,以人工血管建立旁路,关胸。</t>
  </si>
  <si>
    <t>HL086304</t>
  </si>
  <si>
    <t>髂股动脉闭塞髂动脉-股动脉人工血管旁路术</t>
  </si>
  <si>
    <t>连续硬膜外麻醉或全身麻醉,腹正中绕脐切口或患侧腹膜外切口,股三角区纵切口,全身肝素化,控制并阻断腹主动脉及患侧髂股动脉,打后腹膜隧道连接腹部与股部切口,以人工血管分别与髂动脉及患侧股动脉吻合,关闭切口。不含髂内动脉重建。</t>
  </si>
  <si>
    <t>HL386301</t>
  </si>
  <si>
    <t>腋-双股动脉人工血管旁路术</t>
  </si>
  <si>
    <t>消毒铺巾,患侧锁骨下外横切口,显露游离腋动脉。双腹股沟纵切口,显露分离双侧股动脉。建立皮下隧道,静脉肝素抗凝,人工血管分别与腋动脉和双侧股动脉吻合,开放阻断,彻底止血冲洗后放置引流,关闭切口。</t>
  </si>
  <si>
    <t>HL386302</t>
  </si>
  <si>
    <t>腋-单股动脉人工血管旁路术</t>
  </si>
  <si>
    <t>消毒铺巾,患侧锁骨下外横切口,显露游离腋动脉。腹股沟纵切口,显露分离股动脉。建立皮下隧道,静脉肝素抗凝,人工血管分别与腋动脉和股动脉吻合,开放阻断,彻底止血冲洗后放置引流,关闭切口。</t>
  </si>
  <si>
    <t>HMB86301</t>
  </si>
  <si>
    <t>上腔静脉综合征Y型人工血管转流术</t>
  </si>
  <si>
    <t>消毒铺巾,正中开胸,游离双侧无名静脉及上腔静脉近端,静脉肝素抗凝,阻断并切开双侧无名静脉和上腔静脉,行人工血管与双侧无名静脉和上腔静脉吻合,彻底止血后放置引流,关胸。不含病理学检查。</t>
  </si>
  <si>
    <t>HMB86305</t>
  </si>
  <si>
    <t>上腔静脉-股静脉人工血管转流术</t>
  </si>
  <si>
    <t>消毒铺巾,正中开胸,游离阻断上腔静脉,腹股沟纵切口,游离显露股静脉,皮下建立人工血管隧道,静脉肝素抗凝,分别行人工血管与上腔静脉和股静脉吻合,止血冲洗放置引流后关闭切口。</t>
  </si>
  <si>
    <t>HMB86303</t>
  </si>
  <si>
    <t>上腔静脉-髂静脉人工血管转流术</t>
  </si>
  <si>
    <t>消毒铺巾,正中开胸,游离阻断上腔静脉。下腹部麦氏点斜切口,钝性分离腹膜外游离显露髂静脉,皮下建立人工血管隧道,静脉肝素抗凝,分别行人工血管与上腔静脉和髂静脉吻合,止血冲洗放置引流后关闭切口。</t>
  </si>
  <si>
    <t>HMX86302</t>
  </si>
  <si>
    <t>双髂静脉-下腔静脉人工血管转流术</t>
  </si>
  <si>
    <t>消毒铺巾,开腹,分别游离下腔静脉和双侧髂静脉,静脉肝素抗凝,阻断静脉,分别行人工血管与双侧髂静脉和下腔静脉端侧吻合,彻底止血､冲洗后放置引流,关闭切口。</t>
  </si>
  <si>
    <t>HMP86302</t>
  </si>
  <si>
    <t>肠系膜上静脉下腔静脉H型分流术</t>
  </si>
  <si>
    <t>逐层进腹,探查,经网膜门静脉测压,显露游离肠系膜上静脉,显露并游离下腔静脉,将人造血管与两静脉侧侧吻合,创面止血､经腹壁另戳孔置管引出固定,清点器具､纱布无误,冲洗腹腔,逐层关腹。</t>
  </si>
  <si>
    <t>HM286302</t>
  </si>
  <si>
    <t>股-股静脉耻骨上血管转流术</t>
  </si>
  <si>
    <t>消毒铺巾,双腹股沟切口,游离股静脉,做耻骨上皮下人工隧道,静脉肝素抗凝,阻断股静脉血流,股静脉切开,自体移植血管或人工血管和双侧股静脉吻合,排气后结扎缝线,恢复血流,彻底止血冲洗后放置引流,关闭切口。不含临时性动静脉瘘成形术。</t>
  </si>
  <si>
    <t>HM286301</t>
  </si>
  <si>
    <t>股-股静脉自体大隐静脉耻骨上转流术</t>
  </si>
  <si>
    <t>消毒铺巾,双腹股沟切口,游离股静脉和健侧大隐静脉,做耻骨上皮下人工隧道,静脉肝素抗凝,阻断并切开股静脉,自体大隐静脉通过皮下隧道和患侧股静脉吻合,排气后结扎缝线,恢复血流,彻底止血冲洗后放置引流,关闭切口。不含临时性动静脉瘘成形术。</t>
  </si>
  <si>
    <t>HM886301</t>
  </si>
  <si>
    <t>腹水静脉转流术</t>
  </si>
  <si>
    <t>含腹腔—颈内静脉转流术､腹腔—颈外静脉转流术､腹腔—股(大隐)静脉转流术､腹腔锁骨下静脉转流术。腹部切口,解剖至腹横筋膜,荷包缝合,置入转流管腹腔段,作转流管放置穴位,向转流静脉方向作皮下隧道,引出转流管静脉段,切开转流静脉段皮肤,解剖游离转流静脉段,由转流静脉段向腔静脉方向置入转流管静脉段。</t>
  </si>
  <si>
    <t>转流管,特殊缝线</t>
  </si>
  <si>
    <t>HM286303</t>
  </si>
  <si>
    <t>股静脉-下腔静脉人工血管转流术</t>
  </si>
  <si>
    <t>消毒铺巾,开腹,游离下腔静脉。腹股沟纵切口,游离显露股静脉,建立皮下隧道,静脉肝素抗凝,阻断静脉,分别行人工血管与股静脉和下腔静脉端侧吻合,彻底止血､冲洗后放置引流,关闭切口。</t>
  </si>
  <si>
    <t>HM286304</t>
  </si>
  <si>
    <t>双股静脉-下腔静脉人工血管转流术</t>
  </si>
  <si>
    <t>消毒铺巾,开腹,游离下腔静脉。双侧腹股沟纵切口,游离显露双股静脉。建立皮下隧道,静脉肝素抗凝,阻断静脉,分别行人工血管与双侧股静脉和下腔静脉端侧吻合,彻底止血､冲洗后放置引流,关闭切口。</t>
  </si>
  <si>
    <t>HMH86302</t>
  </si>
  <si>
    <t>腋-股静脉自体大隐静脉转流术</t>
  </si>
  <si>
    <t>消毒铺巾,胸外侧锁骨下区横切口,劈开胸大肌,切断胸小肌,游离腋静脉。踝部切口,向上游离大隐静脉直至腹股沟区,腹股沟纵切口,游离显露大隐静脉根部,皮下建立人工血管隧道,静脉肝素抗凝,行大隐静脉远端与腋静脉吻合,止血冲洗放置引流后关闭切口。不含大隐静脉取材术。</t>
  </si>
  <si>
    <t>HM286305</t>
  </si>
  <si>
    <t>股静脉-腋静脉人工血管转流术</t>
  </si>
  <si>
    <t>消毒铺巾,锁骨下横切口,显露游离腋静脉。腹股沟切口,显露游离股静脉,开通皮下隧道,静脉肝素抗凝,行人工血管与腋静脉和股静脉端侧吻合,彻底止血､冲洗后放置引流,关闭切口。</t>
  </si>
  <si>
    <t>HMB86304</t>
  </si>
  <si>
    <t>上腔静脉-下腔静脉人工血管转流术</t>
  </si>
  <si>
    <t>消毒铺巾,正中开胸,游离阻塞上腔静脉,开腹,游离显露肾下下腔静脉,建立胸骨后人工血管隧道,静脉肝素抗凝,分别行人工血管与无名(上腔)静脉和下腔静脉吻合,止血冲洗放置引流后关闭切口。</t>
  </si>
  <si>
    <t>HMC86301</t>
  </si>
  <si>
    <t>无名静脉-股静脉人工血管转流术</t>
  </si>
  <si>
    <t>消毒铺巾,正中开胸,游离阻断无名静脉。腹股沟纵切口,游离显露股静脉,皮下建立人工血管隧道,静脉肝素抗凝,分别行人工血管与无名静脉和股静脉吻合,止血冲洗放置引流后关闭切口。</t>
  </si>
  <si>
    <t>HMC86302</t>
  </si>
  <si>
    <t>无名静脉-髂静脉人工血管转流术</t>
  </si>
  <si>
    <t>消毒铺巾,正中开胸,游离阻塞无名静脉。下腹部麦氏点斜切口,钝性分离腹膜外游离显露髂静脉,皮下建立人工血管隧道,静脉肝素抗凝,分别行人工血管与无名静脉和髂静脉吻合,止血冲洗放置引流后关闭切口。</t>
  </si>
  <si>
    <t>HMC86303</t>
  </si>
  <si>
    <t>无名静脉-下腔静脉人工血管转流术</t>
  </si>
  <si>
    <t>消毒铺巾,正中开胸,游离阻塞无名静脉。开腹,游离显露肾下下腔静脉,建立胸骨后人工血管隧道,静脉肝素抗凝,分别行人工血管与无名(上腔)静脉和下腔静脉吻合,止血冲洗放置引流后关闭切口。</t>
  </si>
  <si>
    <t>HMD86301</t>
  </si>
  <si>
    <t>颈内静脉-股静脉人工血管转流术</t>
  </si>
  <si>
    <t>消毒铺巾,颈部胸锁乳突肌前缘切口或颈前锁骨上横切口,显露游离颈内静脉或锁骨下静脉。腹股沟纵切口,显露游离股静脉,开通皮下隧道,静脉肝素抗凝,行人工血管与颈内静脉和股静脉端侧吻合,彻底止血后分别放置引流,关闭切口。</t>
  </si>
  <si>
    <t>HMD86303</t>
  </si>
  <si>
    <t>颈内静脉-髂静脉人工血管转流术</t>
  </si>
  <si>
    <t>消毒铺巾,胸锁乳突肌前缘切口,显露游离颈内静脉,下腹部麦氏点斜切口,钝性分离腹膜外游离显露髂静脉,皮下建立人工血管隧道,静脉肝素抗凝,分别行人工血管与颈内静脉和髂静脉吻合,止血冲洗放置引流后关闭切口。</t>
  </si>
  <si>
    <t>HMD86302</t>
  </si>
  <si>
    <t>颈内静脉-下腔静脉人工血管转流术</t>
  </si>
  <si>
    <t>消毒铺巾,颈部胸锁乳突肌前缘切口或颈前锁骨上横切口,显露游离颈内静脉或锁骨下静脉,开腹,显露游离肾下下腔静脉,开通皮下隧道,静脉肝素抗凝,行人工血管与颈内静脉和下腔静脉端侧吻合,止血冲洗放置引流后关闭切口。</t>
  </si>
  <si>
    <t>HME86302</t>
  </si>
  <si>
    <t>锁骨下静脉-股静脉人工血管转流术</t>
  </si>
  <si>
    <t>消毒铺巾,颈部胸锁乳突肌前缘切口或颈前锁骨上横切口,显露游离颈内静脉或锁骨下静脉。腹股沟纵切口,显露游离股静脉,开通皮下隧道,静脉肝素抗凝,行人工血管与锁骨下静脉和股静脉端侧吻合,彻底止血后分别放置引流,关闭切口。</t>
  </si>
  <si>
    <t>HMH86301</t>
  </si>
  <si>
    <t>腋-股静脉人工血管转流术</t>
  </si>
  <si>
    <t>消毒铺巾,胸外侧锁骨下区横切口,劈开胸大肌,切断胸小肌,游离腋静脉。腹股沟纵切口,游离显露股静脉,皮下建立人工血管隧道,静脉肝素抗凝,分别行人工血管与腋静脉和股静脉吻合,止血冲洗放置引流后关闭切口。</t>
  </si>
  <si>
    <t>HME86301</t>
  </si>
  <si>
    <t>锁骨下静脉-髂静脉人工血管转流术</t>
  </si>
  <si>
    <t>消毒铺巾,颈前锁骨上横切口,显露游离颈内静脉或锁骨下静脉。下腹部麦氏点斜切口,钝性分离腹膜外游离显露髂静脉,皮下建立人工血管隧道,静脉肝素抗凝,分别行人工血管与锁骨下静脉和髂静脉吻合,止血冲洗放置引流后关闭切口。</t>
  </si>
  <si>
    <t>HMR86301</t>
  </si>
  <si>
    <t>脾肾静脉转流术</t>
  </si>
  <si>
    <t>消毒铺巾,开腹,游离脾静脉和肾静脉,静脉肝素抗凝,阻断脾肾静脉,行近侧(或远侧)脾静脉与肾静脉端侧吻合,止血冲洗放置引流后关闭切口。不含脾切除术。</t>
  </si>
  <si>
    <t>HMX86301</t>
  </si>
  <si>
    <t>髂静脉-下腔静脉人工血管转流术</t>
  </si>
  <si>
    <t>消毒铺巾,开腹,分别游离下腔静脉和髂静脉,静脉肝素抗凝,阻断静脉,分别行人工血管与髂静脉和下腔静脉端侧吻合,彻底止血､冲洗后放置引流,关闭切口。</t>
  </si>
  <si>
    <t>HMS59301</t>
  </si>
  <si>
    <t>经胸食管下端曲张静脉缝扎术</t>
  </si>
  <si>
    <t>指Crile手术。逐层开胸,探查､游离食管下段,切开食管,缝合结扎黏膜下曲张静脉,缝合食管,创面止血,置胸腔引流管,清点器具､纱布无误,冲洗胸腔,逐层关胸。不含食管下段横断吻合术､胃底曲张静脉缝扎术。</t>
  </si>
  <si>
    <t>血管夹,特殊缝线</t>
  </si>
  <si>
    <t>HMT59301</t>
  </si>
  <si>
    <t>胃底曲张静脉缝扎术(Boere⁃ma手术)</t>
  </si>
  <si>
    <t>逐层进腹,探查,游离胃大弯,切开胃壁浆肌层,缝扎胃底曲张静脉,缝合胃壁切口,切断结扎胃冠状静脉的食管支,创面止血,经腹壁另戳孔置管引出固定,清点器具､纱布无误,冲洗腹腔,逐层关腹,含胃冠状静脉结扎术。不含肝活检术。</t>
  </si>
  <si>
    <t>HMT83501</t>
  </si>
  <si>
    <t>经腹腔镜胃底曲张静脉缝扎术</t>
  </si>
  <si>
    <t>腹壁多处戳孔,造气腹,插入观察镜,插入操作内镜,插入辅助器械,探查,游离胃大弯,切开胃壁浆肌层,缝扎胃底曲张静脉,缝合胃壁切口,切断结扎胃冠状静脉的食管支,创面止血,置管引出固定,缝合切口。</t>
  </si>
  <si>
    <t>HLK83307</t>
  </si>
  <si>
    <t>腹主动脉消化道瘘修复术</t>
  </si>
  <si>
    <t>连续硬膜外麻醉或全身麻醉,常规入腹,全身肝素化,控制并阻断腹主动脉､肠系膜下动脉及肠管,直接缝合或应用自体静脉､人工材料修复动脉瘘口,切除受累消化道管腔并行自身对端吻合,关腹。不含消化道管腔切除或修补､自体血管材料取材。</t>
  </si>
  <si>
    <t>支架,修补材料,特殊缝线,止血材料</t>
  </si>
  <si>
    <t>HL083302</t>
  </si>
  <si>
    <t>髂动脉消化道瘘修复术</t>
  </si>
  <si>
    <t>连续硬膜外麻醉或全身麻醉,常规入腹,全身肝素化,控制并阻断髂动脉､肠系膜下动脉及肠管,直接缝合或应用自体静脉､人工材料修复动脉瘘口,切除受累消化道管腔并行自身对端吻合,关腹。不含消化道管腔切除或修补､自体血管材料取材。</t>
  </si>
  <si>
    <t>支架,特殊缝线,止血材料,吻合器</t>
  </si>
  <si>
    <t>HL083303</t>
  </si>
  <si>
    <t>髂动脉膀胱瘘修复术</t>
  </si>
  <si>
    <t>HM283501</t>
  </si>
  <si>
    <t>经血管镜股静脉瓣修复术</t>
  </si>
  <si>
    <t>消毒铺巾,局麻下穿刺股静脉,进入血管镜,找到瓣膜进行缝合修复,彻底止血冲洗后放置引流,关闭切口。</t>
  </si>
  <si>
    <t>HM283302</t>
  </si>
  <si>
    <t>股静脉瓣膜切开修补术</t>
  </si>
  <si>
    <t>消毒铺巾,股静脉(或腘静脉)切口,显露游离出股静脉(或腘静脉),寻找病变瓣膜,静脉肝素后,阻断并切开病变处,在腔内缩缝瓣膜。然后缝合静脉,彻底止血冲洗后放置引流,关闭切口。</t>
  </si>
  <si>
    <t>HM383501</t>
  </si>
  <si>
    <t>经血管镜腘静脉瓣修复术</t>
  </si>
  <si>
    <t>HM383303</t>
  </si>
  <si>
    <t>腘静脉瓣膜切开修补术</t>
  </si>
  <si>
    <t>消毒铺巾,股静脉(或腘静脉)切口,显露游离出股静脉(或腘静脉),寻找病变瓣膜,静脉肝素后,阻断并切开病变处,在腔内缩缝瓣膜,然后缝合静脉,彻底止血冲洗后放置引流,关闭切口。</t>
  </si>
  <si>
    <t>HM262301</t>
  </si>
  <si>
    <t>股静脉带戒术</t>
  </si>
  <si>
    <t>消毒铺巾,股静脉切口,显露游离出股总､股深及股浅静脉,寻找病变瓣膜,用人工材料或自体血管修剪后环包于病变瓣膜,缩缝至适宜管径,彻底止血冲洗后放置引流,关闭切口。不含瓣膜修补术､自体血管取材术。</t>
  </si>
  <si>
    <t>HM362301</t>
  </si>
  <si>
    <t>腘静脉带戒术</t>
  </si>
  <si>
    <t>消毒铺巾,腘静脉切口,显露游离出腘静脉,寻找病变瓣膜,用人工材料或自体血管修剪后环包于病变瓣膜,缩缝至适宜管径,彻底止血冲洗后放置引流,关闭切口。不含瓣膜修补术､自体血管取材术。</t>
  </si>
  <si>
    <t>HLT65301</t>
  </si>
  <si>
    <t>肠系膜上动脉取栓术</t>
  </si>
  <si>
    <t>全麻,腹正中切口开腹,肠系膜根部显露控制肠系膜上动脉,全身肝素化,阻断肠系膜上动脉,剖开肠系膜上动脉,球囊取栓导管取出动脉内血栓,缝合动脉切口,必要时动脉造影,关腹。不含动脉造影。</t>
  </si>
  <si>
    <t>取栓导管,特殊缝线,止血材料</t>
  </si>
  <si>
    <t>HLA65301</t>
  </si>
  <si>
    <t>肺动脉切开取栓术</t>
  </si>
  <si>
    <t>正中切口开胸,切开心包,建立体外循环,切开肺动脉,摘除血栓,关闭切口,止血,留置引流管,关胸。</t>
  </si>
  <si>
    <t>带针胸骨钢丝,特殊缝线,止血材料</t>
  </si>
  <si>
    <t>HLW65301</t>
  </si>
  <si>
    <t>肾动脉切开取栓术</t>
  </si>
  <si>
    <t>全麻,胸腹联合切口或腹直肌旁切口､腹膜后途径,或腹正中切口,打开后腹膜。显露控制肾动脉､肾静脉和腹主动脉,酌情控制下腔静脉。肾脏表面覆盖冰屑降温,全身肝素化,阻断肾动脉,切开动脉,取栓导管取栓完全,冲洗管腔,缝合肾动脉切口。必要时补片扩大成形,关腹。肾动脉阻断过程中酌情经肾动脉灌注肾保护液､阻断肾静脉并引流保护液。</t>
  </si>
  <si>
    <t>人工血管,灌注导管,补片,特殊缝线,止血材料</t>
  </si>
  <si>
    <t>HL965301</t>
  </si>
  <si>
    <t>人工血管切开取栓术</t>
  </si>
  <si>
    <t>消毒铺巾,切开皮肤,游离人工血管,静脉肝素抗凝,阻断并切开人工血管,取栓导管取栓,冲洗､缝合动脉,彻底止血后放置引流,关闭切口。</t>
  </si>
  <si>
    <t>每个切口</t>
  </si>
  <si>
    <t>以1个切口为基价,每增加1个加收不超过70%</t>
  </si>
  <si>
    <t>HLK65202</t>
  </si>
  <si>
    <t>腹主动脉髂动脉内血栓切除术</t>
  </si>
  <si>
    <t>局麻､连续硬膜外麻醉或全身麻醉,腹正中绕脐切口或患侧腹膜外切口,股三角区纵切口,全身肝素化,控制并阻断腹主动脉及患侧髂､股动脉,于腹主､髂､股动脉病变处切开,血栓切除,并以取栓导管向病变近远心端取栓,关闭切口。不含髂内动脉重建､肠系膜下动脉重建。</t>
  </si>
  <si>
    <t>HM865301</t>
  </si>
  <si>
    <t>肢体静脉切开取栓术</t>
  </si>
  <si>
    <t>消毒铺巾,切开皮肤,游离静脉,静脉肝素抗凝,阻断并切开静脉,挤压肢体远端或取栓导管取栓,冲洗､缝合静脉,彻底止血后放置引流,关闭切口。</t>
  </si>
  <si>
    <t>每切口</t>
  </si>
  <si>
    <t>HML65301</t>
  </si>
  <si>
    <t>下腔静脉切开取栓术</t>
  </si>
  <si>
    <t>游离阻断肝上和肝下下腔静脉,行下腔静脉切开取栓。含下腔静脉癌栓､血栓或其它栓子取出。不含需经胸进行的下腔静脉切开取栓术､自体或人工血管移植术。</t>
  </si>
  <si>
    <t>取栓导管,血管夹,特殊缝线,止血材料</t>
  </si>
  <si>
    <t>HMN65301</t>
  </si>
  <si>
    <t>门静脉切开取栓术</t>
  </si>
  <si>
    <t>逐层进腹,探查,游离肝脏及肝门,游离门静脉及分支,切开门静脉取栓,缝合门静脉,创面止血,经腹壁另戳孔置管引出固定,清点器具､纱布无误,冲洗腹腔,逐层关腹。</t>
  </si>
  <si>
    <t>栓塞材料,支架,血管夹,特殊缝线</t>
  </si>
  <si>
    <t>HLP59201</t>
  </si>
  <si>
    <t>局麻,经股动脉途径穿刺,置管,腹主动脉造影,肝总动脉选择性造影､瘤体和动脉直径测量,弹簧圈置入动脉瘤内,必要时明胶海绵等栓塞物栓塞,再次行动脉造影评价疗效和观察有无并发症出现。不含DSA引导。</t>
  </si>
  <si>
    <t>HMN59301</t>
  </si>
  <si>
    <t>门静脉栓塞术</t>
  </si>
  <si>
    <t>逐层进腹,探查,游离肝脏及肝门,游离门静脉及分支并行门静脉栓塞,创面止血,经腹壁另戳孔置管引出固定,清点器具､纱布无误,冲洗腹腔,逐层关腹。</t>
  </si>
  <si>
    <t>HMT59201</t>
  </si>
  <si>
    <t>经皮肝穿刺胃底静脉曲张栓塞术</t>
  </si>
  <si>
    <t>消毒麻醉,经皮经肝穿刺门静脉肝内分支,引入导管进入门静脉造影并测压,栓塞胃底曲张静脉,拔管压迫止血或栓塞穿刺道,冲洗胶片。人工报告。不含监护。</t>
  </si>
  <si>
    <t>HMT59202</t>
  </si>
  <si>
    <t>经颈内静脉穿刺肝胃底静脉曲张栓塞术</t>
  </si>
  <si>
    <t>消毒麻醉,颈内穿刺,肝静脉插管造影测压,穿刺门静脉肝内分支,引入导管进入门静脉造影并测压,栓塞胃底曲张静脉,造影测压评价效果,拔管压迫止血,冲洗胶片。人工报告。不含监护。</t>
  </si>
  <si>
    <t>HL665201</t>
  </si>
  <si>
    <t>连续硬膜外麻醉或全身麻醉,腹正中绕脐切口或患侧腹膜外切口,股三角区纵切口,全身肝素化,控制并阻断腹主动脉及患侧髂股动脉,行病变处内膜剥脱,关闭切口。不含髂内动脉重建。</t>
  </si>
  <si>
    <t>HLK65201</t>
  </si>
  <si>
    <t>腹主动脉内膜剥脱术</t>
  </si>
  <si>
    <t>连续硬膜外麻醉或全身麻醉,腹正中绕脐切口或患侧腹膜外切口,全身肝素化,控制并阻断腹主动脉及髂股动脉,行病变处内膜剥脱,关闭切口。</t>
  </si>
  <si>
    <t>HLA65302</t>
  </si>
  <si>
    <t>肺动脉内膜剥脱术</t>
  </si>
  <si>
    <t>正中切口开胸,切开心包,建立体外循环,切开肺动脉,行内膜剥脱,关闭切口,止血,留置引流管,关胸。</t>
  </si>
  <si>
    <t>HLW65302</t>
  </si>
  <si>
    <t>肾动脉内膜剥脱术</t>
  </si>
  <si>
    <t>全麻,胸腹联合切口或腹直肌旁切口､腹膜后途径,或腹正中切口,打开后腹膜,显露控制肾脏､肾动脉､肾静脉和腹主动脉,肾脏表面覆盖冰屑降温,全身肝素化,阻断肾动脉,必要时阻断腹主动脉,剥除增生的内膜,冲洗管腔,缝合动脉切口。根据需要行自体静脉或人工材料补片扩大成形,肾动脉阻断过程中经肾动脉灌注肾保护液､阻断肾静脉并引流保护液,关腹。不含自体静脉取材。</t>
  </si>
  <si>
    <t>补片,灌注导管,特殊缝线,止血材料</t>
  </si>
  <si>
    <t>HL065202</t>
  </si>
  <si>
    <t>髂动脉内膜剥脱术</t>
  </si>
  <si>
    <t>连续硬膜外麻醉或全身麻醉,腹正中绕脐切口或患侧腹膜外切口,全身肝素化,控制并阻断腹主动脉及患侧髂股动脉,行病变处内膜剥脱,关闭切口。不含髂内动脉重建。</t>
  </si>
  <si>
    <t>HLF83302</t>
  </si>
  <si>
    <t>经单侧颈部切口入路,分离显露控制瘤体两端,缩缝瘤体。</t>
  </si>
  <si>
    <t>HM189301</t>
  </si>
  <si>
    <t>下肢深组静脉动脉化重建术</t>
  </si>
  <si>
    <t>消毒铺巾,下肢局部切口,游离动脉和相应位置的膝上(或下)深静脉,行人工血管动脉-深静脉吻合,吻合口近端深静脉缩窄,彻底止血冲洗后放置引流,关闭切口。</t>
  </si>
  <si>
    <t>HM983301</t>
  </si>
  <si>
    <t>临时性动静脉瘘成形术</t>
  </si>
  <si>
    <t>常用于静脉转流的辅助性手术中。为保证增加静脉回流的流量和流速,应用自体原位小动静脉做桥,预置结扎线,术后视具体情况结扎关闭瘘管。</t>
  </si>
  <si>
    <t>HM983302</t>
  </si>
  <si>
    <t>自体动静脉内瘘成形术</t>
  </si>
  <si>
    <t>消毒铺巾,局部切口,游离动脉和浅静脉,打通皮下隧道,行动脉和静脉分别吻合,彻底止血冲洗后,关闭切口。主要用于肾衰病人血液透析用。</t>
  </si>
  <si>
    <t>HM986301</t>
  </si>
  <si>
    <t>人工动静脉内瘘血管转流术</t>
  </si>
  <si>
    <t>消毒铺巾,局部切口,游离动脉和浅静脉,打通皮下隧道,行人工血管与动脉和静脉分别吻合,彻底止血冲洗后,关闭切口。主要用于肾衰病人血液透析用。</t>
  </si>
  <si>
    <t>HM959302</t>
  </si>
  <si>
    <t>人工动静脉瘘切除重造术</t>
  </si>
  <si>
    <t>消毒铺巾,局部切口,游离动静脉瘘,结扎瘘口,彻底止血冲洗后放置引流,关闭切口。主要用于肾衰病人血液透析用。</t>
  </si>
  <si>
    <t>HM973305</t>
  </si>
  <si>
    <t>先天性动静脉瘘切除术</t>
  </si>
  <si>
    <t>消毒铺巾,局部切口,显露分离动静脉瘘,结扎或缝合瘘口,切除动静脉异常交通支,开放阻断证实修补成功后彻底止血冲洗后放置引流,关闭切口。</t>
  </si>
  <si>
    <t>HL383302</t>
  </si>
  <si>
    <t>前臂动脉创伤性动静脉瘘修补术</t>
  </si>
  <si>
    <t>消毒铺巾,创伤局部切口,游离动静脉瘘两端血管,静脉肝素抗凝,阻断动静脉,缝合结扎切断瘘口。必要时行人工血管或自体血管修复动静脉,彻底止血冲洗后放置引流,关闭切口。含桡动脉和尺动脉动静脉瘘修补。不含自体血管取材术。</t>
  </si>
  <si>
    <t>HM959301</t>
  </si>
  <si>
    <t>临时动静脉瘘二期结扎术</t>
  </si>
  <si>
    <t>麻醉成功后,沿原切口切开并显露动静脉瘘,在拟结扎瘘口处套绕丝线,双重结扎。关闭切口。</t>
  </si>
  <si>
    <t>HLF83303</t>
  </si>
  <si>
    <t>颈动脉创伤性动静脉瘘修补术</t>
  </si>
  <si>
    <t>消毒铺巾,创伤或胸锁乳突肌前缘切口,游离动静脉瘘两端血管,静脉肝素抗凝,阻断动静脉,缝合结扎切断瘘口。必要时行人工血管或自体血管修复动静脉,可考虑放置临时性转流和TCD术中监测,彻底止血冲洗后放置引流,关闭切口。不含自体血管取材术､放置临时性转流､TCD术中监测。</t>
  </si>
  <si>
    <t>HLG83302</t>
  </si>
  <si>
    <t>锁骨下动脉创伤性动静脉瘘修补术</t>
  </si>
  <si>
    <t>HL083203</t>
  </si>
  <si>
    <t>经皮穿刺髂动脉创伤性动静脉瘘修补术</t>
  </si>
  <si>
    <t>消毒铺巾,腹股沟切口显露股动脉,穿刺股动脉,留置导鞘,导丝引导下覆膜支架到达创伤部位,定位释放支架,球囊扩张使之贴附,造影显示封闭完全后撤除导丝,拔出鞘管,缝合动脉穿刺处,创口逐层缝合,必要时补片修补。</t>
  </si>
  <si>
    <t>HL083204</t>
  </si>
  <si>
    <t>髂动脉创伤性动静脉瘘修补术</t>
  </si>
  <si>
    <t>消毒铺巾,创伤局部或下腹大麦氏切口,游离动静脉瘘两端血管,静脉肝素抗凝,阻断动静脉,缝合结扎切断瘘口。必要时行人工血管或自体血管修复动静脉,彻底止血冲洗后放置引流,关闭切口。不含自体血管取材术。</t>
  </si>
  <si>
    <t>HL383306</t>
  </si>
  <si>
    <t>肱动脉创伤性动静脉瘘修补术</t>
  </si>
  <si>
    <t>消毒铺巾,腹股沟切口显露股动脉,或腋切口显露同侧腋动脉,穿刺动脉,留置导鞘,导丝引导下覆膜支架到达创伤部位,定位释放支架,球囊扩张使之贴附。造影显示封闭完全后撤除导丝,拔出鞘管,缝合动脉穿刺处。创口逐层缝合,必要时补片修补。</t>
  </si>
  <si>
    <t>HL383304</t>
  </si>
  <si>
    <t>腋动脉创伤性动静脉瘘修补术</t>
  </si>
  <si>
    <t>消毒铺巾,创伤局部切口或锁骨下缘,游离动静脉瘘两端血管,静脉肝素抗凝,阻断动静脉,缝合结扎切断瘘口。必要时行人工血管或自体血管修复动静脉,彻底止血冲洗后放置引流,关闭切口。不含自体血管取材术。</t>
  </si>
  <si>
    <t>HL583302</t>
  </si>
  <si>
    <t>小腿动脉创伤性动静脉瘘修补术</t>
  </si>
  <si>
    <t>消毒铺巾,创伤局部切口,游离动静脉瘘两端血管,静脉肝素抗凝,阻断动静脉,缝合结扎切断瘘口。必要时行人工血管或自体血管修复动静脉,彻底止血冲洗后放置引流,关闭切口。含胫前动脉､胫后动脉和腓动脉动静脉瘘修补术。不含自体血管取材术。</t>
  </si>
  <si>
    <t>以1支血管为基价,每增加1支加收不超过80%;2个及以上瘘口加收不超过80%</t>
  </si>
  <si>
    <t>HL683302</t>
  </si>
  <si>
    <t>股动脉创伤性动静脉瘘修补术</t>
  </si>
  <si>
    <t>消毒铺巾,创伤局部或腹股沟切口,游离动静脉瘘两端血管,静脉肝素抗凝,阻断动静脉,缝合结扎切断瘘口。必要时行人工血管或自体血管修复动静脉,彻底止血冲洗后放置引流,关闭切口。不含自体血管取材术。</t>
  </si>
  <si>
    <t>HL783302</t>
  </si>
  <si>
    <t>腘动脉创伤性动静脉瘘修补术</t>
  </si>
  <si>
    <t>消毒铺巾,创伤局部切口,游离动静脉瘘两端血管,静脉肝素抗凝,阻断动静脉,缝合结扎切断瘘口。必要时行人工血管或自体血管修复动静脉,彻底止血冲洗后放置引流,关闭切口。不含自体血管取材术。</t>
  </si>
  <si>
    <t>2个及以上瘘口加收不超过80%</t>
  </si>
  <si>
    <t>HLJ83303</t>
  </si>
  <si>
    <t>胸主动脉上腔静脉瘘修复术</t>
  </si>
  <si>
    <t>连续硬膜外麻醉或全身麻醉,常规开胸,全身肝素化,控制并阻断胸主动脉､上腔静脉,剖开胸主动脉､上腔静脉,直接缝合或应用自体静脉､人工材料关闭瘘口,缝合动脉或静脉壁,关胸。不含自体血管材料取材。</t>
  </si>
  <si>
    <t>HLJ83302</t>
  </si>
  <si>
    <t>胸主动脉创伤性动静脉瘘修补术</t>
  </si>
  <si>
    <t>HLK83306</t>
  </si>
  <si>
    <t>腹主动脉创伤性动静脉瘘修补术</t>
  </si>
  <si>
    <t>HM573301</t>
  </si>
  <si>
    <t>大隐静脉高位结扎+剥脱术</t>
  </si>
  <si>
    <t>消毒铺巾,腹股沟斜切口,分离并结扎大隐静脉根部属支,根部结扎切断主干,踝内侧切口,切断结扎大隐静脉,上剥脱器剥除主干,小切口剥除小腿曲张静脉团,皮内缝合切口,绷带加压包扎。</t>
  </si>
  <si>
    <t>剥脱器</t>
  </si>
  <si>
    <t>HM159601</t>
  </si>
  <si>
    <t>腔镜下下肢静脉交通支结扎术</t>
  </si>
  <si>
    <t>消毒铺巾,下肢小切口,在下肢深筋膜间隙插入腔镜,注气,游离交通支,钛夹结扎切断,绷带加压包扎。</t>
  </si>
  <si>
    <t>HMG65301</t>
  </si>
  <si>
    <t>上肢浅静脉曲张剥脱术</t>
  </si>
  <si>
    <t>患者俯卧于手术台,消毒铺巾,肘窝(或腋窝)切口,显露游离曲张静脉主干,结扎根部各属支,远端切断静脉,剥脱器剥除主干,小切口分别剥除曲张小静脉团,皮内缝合切口,绷带加压包扎。</t>
  </si>
  <si>
    <t>HM473302</t>
  </si>
  <si>
    <t>下肢曲张浅静脉团局部切除术</t>
  </si>
  <si>
    <t>消毒铺巾,切开皮肤､皮下,游离出浅静脉团,结扎两端后切除。皮内缝合切口,绷带加压包扎。</t>
  </si>
  <si>
    <t>HM673301</t>
  </si>
  <si>
    <t>小隐静脉高位结扎+剥脱术</t>
  </si>
  <si>
    <t>患者俯卧于手术台,消毒铺巾,腘窝切口,显露游离小隐静脉,结扎根部各属支,外踝处显露切断小隐静脉,剥脱器剥除主干,小切口分别剥除曲张小静脉团,皮内缝合切口,绷带加压包扎。</t>
  </si>
  <si>
    <t>HM560301</t>
  </si>
  <si>
    <t>大隐静脉取材术</t>
  </si>
  <si>
    <t>消毒铺巾,沿大隐静脉走行切口,显露游离大隐静脉主干,切断､结扎各分支,切取适当长度的大隐静脉,两残端结扎,检查切取段大隐静脉有无破裂口或漏血,必要时结扎､缝扎遗漏分支和破裂口,肝素冲洗液(或罂粟碱)浸泡,分层缝合皮下及皮肤切口。</t>
  </si>
  <si>
    <t>HMG60301</t>
  </si>
  <si>
    <t>头静脉取材术</t>
  </si>
  <si>
    <t>消毒铺巾,沿头静脉走行切口,显露游离头静脉主干,切断､结扎各分支,切取适当长度的头静脉,两残端结扎,检查切取段头静脉有无破裂口或漏血,必要时结扎､缝扎遗漏分支和破裂口,肝素冲洗液浸泡,分层缝合皮下及皮肤切口。</t>
  </si>
  <si>
    <t>HL360301</t>
  </si>
  <si>
    <t>桡动脉取材术</t>
  </si>
  <si>
    <t>消毒铺巾,沿桡动脉走行切口,显露游离桡动脉主干,切断､结扎各分支,切取适当长度的桡动脉,两残端结扎。检查切取段桡动脉有无破裂口或漏血,必要时结扎､缝扎遗漏分支和破裂口,肝素冲洗液浸泡,分层缝合皮下及皮肤切口。</t>
  </si>
  <si>
    <t>HM989301</t>
  </si>
  <si>
    <t>消毒铺巾,腹部正中切口,游离､修剪并切断大网膜,移植于肢体缺血部位,与缺血部位的近端血管吻合,彻底止血冲洗后放置引流,关闭切口。</t>
  </si>
  <si>
    <t>HM383301</t>
  </si>
  <si>
    <t>麻醉成功后,俯卧,腘窝部S形切口,解剖显露腘动､静脉,肝素化后阻断目标血管,选择半腱肌或股薄肌远侧并适当切断,U形套绕腘静脉,达到满意度后对位缝合固定,逐层关闭切口。不含测压。</t>
  </si>
  <si>
    <t>HL757301</t>
  </si>
  <si>
    <t>全麻,俯卧或侧卧,后侧入路,游离腘动脉,切除压迫的异位肌肉或束带,关闭切口。</t>
  </si>
  <si>
    <t>HMB64301</t>
  </si>
  <si>
    <t>上腔静脉切开滤器取出术</t>
  </si>
  <si>
    <t>消毒铺巾,开胸,游离显露上腔静脉,肝素抗凝,探查并阻断近心端无血栓段上腔静脉,切开静脉取出血栓及滤器,冲洗,缝合静脉,放置引流后关胸。必要时送病理。不含病理学检查。</t>
  </si>
  <si>
    <t>HML64301</t>
  </si>
  <si>
    <t>下腔静脉切开滤器取出术</t>
  </si>
  <si>
    <t>消毒铺巾,开腹,游离显露肾下下腔静脉,肝素抗凝,探查并阻断近心端无血栓段下腔静脉,切开静脉取出血栓及滤器,冲洗,缝合静脉,放置引流后关腹。必要时送病理。不含病理学检查。</t>
  </si>
  <si>
    <t>HM548201</t>
  </si>
  <si>
    <t>大隐静脉硬化剂注射治疗</t>
  </si>
  <si>
    <t>术前准备,局部皮肤消毒,彩色多普勒超声引导下选择穿刺点。利用2支注射器及三通制备泡沫硬化剂,彩超引导下,用注射器将泡沫硬化剂注入大隐静脉,图文报告。不含超声引导。</t>
  </si>
  <si>
    <t>HM448201</t>
  </si>
  <si>
    <t>下肢曲张浅静脉硬化剂治疗</t>
  </si>
  <si>
    <t>消毒铺巾,将硬化剂注射到曲张静脉周围或血管腔内,使曲张静脉闭塞,绷带加压包扎。</t>
  </si>
  <si>
    <t>HL648201</t>
  </si>
  <si>
    <t>股动脉假性动脉瘤凝血酶注入封闭术</t>
  </si>
  <si>
    <t>消毒铺巾,在超声引导下穿刺至假性动脉瘤瘤腔内,注射凝血酶直至超声不能探及彩色血流信号。不含超声引导。</t>
  </si>
  <si>
    <t>HNJ73304</t>
  </si>
  <si>
    <t>指瘤体位于后腹膜一侧,直径小于5厘米。病人平卧位,消毒铺巾,腹正中切口,切开皮肤､皮下脂肪､腹白线､腹膜,推开肠管,切开后腹膜显露肿物,必要时游离单侧输尿管､精索(卵巢)血管予以保护,切除肿物,显微镜下确切结扎淋巴管断端､止血,确认无淋巴漏,腹膜后留置引流管,缝合后腹膜,留置腹腔引流管,缝合腹膜､腹白线､皮下脂肪､皮肤,切口无菌敷料覆盖。</t>
  </si>
  <si>
    <t>HNJ73305</t>
  </si>
  <si>
    <t>腹膜后淋巴管瘤切除术(中)</t>
  </si>
  <si>
    <t>指瘤体位于后腹膜一侧,直径大于5厘米。病人平卧位,消毒铺巾,腹正中切口,切开皮肤､皮下脂肪､腹白线､腹膜,推开肠管,切开后腹膜显露肿物,游离单侧输尿管､精索(卵巢)血管予以保护,切除肿物,显微镜下确切结扎淋巴管断端､止血,确认无淋巴漏,腹膜后留置引流管,缝合后腹膜,留置腹腔引流管,缝合腹膜､腹白线､皮下脂肪､皮肤,切口无菌敷料覆盖。</t>
  </si>
  <si>
    <t>HNJ73306</t>
  </si>
  <si>
    <t>腹膜后淋巴管瘤切除术(大)</t>
  </si>
  <si>
    <t>指瘤体包绕腹主动脉､下腔静脉。病人平卧位,消毒铺巾,腹正中切口,切开皮肤､皮下脂肪､腹白线､腹膜,推开肠管,切开后腹膜显露肿物,游离双侧输尿管､精索(卵巢)血管予以保护,游离瘤体段腹主动脉､下腔静脉予以保护,切除肿物,含腹主动脉､下腔静脉后方瘤体,显微镜下确切结扎淋巴管断端､止血,确认无淋巴漏,腹膜后留置引流管,缝合后腹膜,留置腹腔引流管,缝合腹膜､腹白线､皮下脂肪､皮肤,切口无菌敷料覆盖。</t>
  </si>
  <si>
    <t>HNR59302</t>
  </si>
  <si>
    <t>胸导管结扎术</t>
  </si>
  <si>
    <t>胸后外侧或前外侧切口,消毒铺巾,贴膜,电刀开胸,探查,游离胸导管并结扎,或大块组织缝扎,胸腔闭式引流,关胸。</t>
  </si>
  <si>
    <t>HNR59501</t>
  </si>
  <si>
    <t>经胸腔镜胸导管结扎术</t>
  </si>
  <si>
    <t>经胸外侧径路,消毒铺巾,贴膜,单肺通气,建立气胸,胸腔镜探查胸腔,游离胸导管并结扎,或大块组织缝扎,用电刀或超声刀止血,置放胸腔闭式引流,关胸。</t>
  </si>
  <si>
    <t>HNK86304</t>
  </si>
  <si>
    <t>显微镜下会阴浅淋巴管静脉分支吻合术</t>
  </si>
  <si>
    <t>用于治疗会阴部淋巴水肿。患者取平卧位,腹股沟区消毒铺巾,于腹股沟韧带下方大隐静脉走行区做斜切口并向上延伸跨过腹股沟韧带,在手术显微镜下寻大隐静脉会阴侧分支静脉以及来自会阴区淋巴管,将匹配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</si>
  <si>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HNN86301</t>
  </si>
  <si>
    <t>显微镜下前臂浅淋巴管静脉吻合术</t>
  </si>
  <si>
    <t>用于治疗上肢淋巴水肿。患者取平卧位,患肢外展90°并平置于床上,患侧上肢消毒铺巾,于肘横纹下前臂外侧(或内侧)浅静脉走行区切开皮肤,在手术显微镜下寻前臂外侧(或内侧)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</si>
  <si>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HNN86302</t>
  </si>
  <si>
    <t>显微镜下前臂内侧浅淋巴管静脉吻合术</t>
  </si>
  <si>
    <t>用于治疗上肢淋巴水肿。患者取平卧位,患肢外展90°并平置于床上,患侧上肢消毒铺巾,于肘横纹下前臂内侧浅静脉走行区切开皮肤,在手术显微镜下寻前臂内侧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</si>
  <si>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HNN86303</t>
  </si>
  <si>
    <t>显微镜下尺动脉旁深淋巴管静脉吻合术</t>
  </si>
  <si>
    <t>用于治疗上肢淋巴水肿。患者取平卧位,患肢外展90°并平置于床上,患侧上肢消毒铺巾,于腕横纹上尺侧切开皮肤,在手术显微镜下分离皮下组织,剪开关节支持带,分离出尺动静脉,于血管周围寻尺动脉旁深淋巴管,将尺静脉分支静脉及尺动脉旁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</si>
  <si>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HNN86307</t>
  </si>
  <si>
    <t>显微镜下头静脉伴行淋巴管静脉吻合术</t>
  </si>
  <si>
    <t>用于治疗上肢淋巴水肿。患者取平卧位,患肢外展消毒铺巾,于三角肌前源下方,头静脉走形在手术显微镜下寻足背部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</si>
  <si>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HNN86304</t>
  </si>
  <si>
    <t>显微镜下桡动脉旁深淋巴管静脉吻合术</t>
  </si>
  <si>
    <t>用于治疗手部淋巴水肿。患者取平卧位,患肢外展90°并平置于床上,患侧上肢消毒铺巾,于腕横纹上桡侧切开皮肤,在手术显微镜下分离皮下组织,剪开关节支持带,分离出桡动静脉,于血管周围寻桡动脉旁深淋巴管,将桡静脉分支静脉及桡动脉旁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</si>
  <si>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HNN86306</t>
  </si>
  <si>
    <t>显微镜下手背浅淋巴管静脉吻合术</t>
  </si>
  <si>
    <t>用于治疗手部淋巴水肿。患者取平卧位,患肢外展90°,于患侧手背部浅静脉走行区切开皮肤,在手术显微镜下寻手背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</si>
  <si>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HNP86305</t>
  </si>
  <si>
    <t>显微镜下内踝深淋巴管-胫后静脉分支吻合术</t>
  </si>
  <si>
    <t>用于治疗足部淋巴水肿。患者取平卧位,患肢屈曲外展使内踝部平置于床上,患足及小腿消毒铺巾,于足内踝下弧形切开皮肤,在手术显微镜下分离皮下组织,剪开关节支持带,分离出胫后动静脉,于血管周围寻内踝深淋巴管,将胫后静脉分支静脉及内踝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</si>
  <si>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HNP86302</t>
  </si>
  <si>
    <t>显微镜下大腿中部浅淋巴管大隐静脉分支吻合术</t>
  </si>
  <si>
    <t>用于治疗下肢淋巴水肿。患者取平卧位,患肢消毒铺巾,于患肢大腿中部大隐静脉走行区切开皮肤,在手术显微镜下寻大隐静脉分支静脉以及周围浅淋巴管,将匹配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</si>
  <si>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HNP86304</t>
  </si>
  <si>
    <t>显微镜下小腿浅淋巴管静脉吻合术</t>
  </si>
  <si>
    <t>用于治疗下肢淋巴水肿。患者取平卧位,患肢消毒铺巾,于膝下外侧浅静脉或内侧大隐静脉走行区切开皮肤,在手术显微镜下寻小腿外侧浅静脉或大隐静脉其分支静脉､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</si>
  <si>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HNP86306</t>
  </si>
  <si>
    <t>显微镜下足背浅淋巴管静脉吻合术</t>
  </si>
  <si>
    <t>用于治疗足部淋巴水肿。患者取平卧位,患肢屈曲使足平置于床上,患足及小腿消毒铺巾,于足背部浅静脉走行区切开皮肤,在手术显微镜下寻足背部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</si>
  <si>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HNR86301</t>
  </si>
  <si>
    <t>显微镜下胸导管颈内静脉端端吻合术</t>
  </si>
  <si>
    <t>平卧位,全麻后消毒铺巾,左颈部切口,切开皮肤､颈阔肌､皮下脂肪､切断胸锁乳突肌,显微镜下剪开颈动脉鞘,游离颈内静脉并牵开,于颈血管后方游离胸导管,根据胸导管及血管直径,确认需与颈内静脉吻合后,无创游离颈内静脉,胸导管近心端､颈内静脉远心端结扎,无创阻断颈内静脉,肝素冲洗液冲洗管腔,胸导管远心端与颈内静脉近心端端端吻合,显微镜下止血,结扎小淋巴漏口,确认无出血及淋巴漏,逐层缝合,皮肤皮内缝合,无菌敷料覆盖切口。</t>
  </si>
  <si>
    <t>HNR86303</t>
  </si>
  <si>
    <t>显微镜下胸导管颈外静脉吻合术</t>
  </si>
  <si>
    <t>平卧位,全麻后消毒铺巾,左颈部切口,切开皮肤､颈阔肌､皮下脂肪､切断胸锁乳突肌,显微镜下剪开颈动脉鞘,游离颈内静脉并牵开,于颈血管后方游离胸导管,根据胸导管及血管直径,确认需与颈外静脉吻合后延长切口,无创游离颈外静脉,胸导管近心端､颈外静脉远心端结扎,肝素冲洗液冲洗管腔,胸导管远心端与颈外静脉近心端端端吻合,显微镜下止血,结扎小淋巴漏口,确认无出血及淋巴漏,逐层缝合,皮肤皮内缝合,无菌敷料覆盖切口。</t>
  </si>
  <si>
    <t>HNJ86301</t>
  </si>
  <si>
    <t>显微镜下腹腔淋巴管静脉吻合术</t>
  </si>
  <si>
    <t>开腹探查手术中,手术显微镜下以显微器械游离腹腔含乳糜淋巴管,游离口径匹配临近小血管,结扎淋巴管近心端及小血管远心端,肝素冲洗液冲洗静脉近心端管腔,未发现明显血液返流,以显微缝合线吻合淋巴管及小血管近心端。</t>
  </si>
  <si>
    <t>HNJ86303</t>
  </si>
  <si>
    <t>显微镜下腹膜后淋巴管静脉吻合术</t>
  </si>
  <si>
    <t>在开腹探查手术中,打开后腹膜,手术显微镜下以显微器械游离腹膜后含乳糜淋巴管,游离口径匹配临近小血管,结扎淋巴管近心端及小血管远心端,肝素冲洗液冲洗静脉近心端管腔,未发现明显血液返流,以显微缝合线吻合淋巴管及小血管近心端。</t>
  </si>
  <si>
    <t>HNK86301</t>
  </si>
  <si>
    <t>显微镜下腹股沟浅淋巴管静脉吻合术</t>
  </si>
  <si>
    <t>用于治疗下肢淋巴水肿。患者取平卧位,患肢侧腹股沟区消毒铺巾,于腹股沟韧带下方浅静脉走行区切开皮肤,在手术显微镜下寻腹股沟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</si>
  <si>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HNK86302</t>
  </si>
  <si>
    <t>显微镜下腹股沟下淋巴结输入淋巴管大隐静脉分支吻合术</t>
  </si>
  <si>
    <t>用于治疗下肢淋巴水肿。患者取平卧位,患肢侧腹股沟区消毒铺巾,于腹股沟韧带下方大隐静脉走行区切开皮肤,在手术显微镜下寻大隐静脉分支静脉以及腹股沟浅淋巴结输入淋巴管,将匹配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</si>
  <si>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HNK86303</t>
  </si>
  <si>
    <t>显微镜下髂外深淋巴管静脉吻合术</t>
  </si>
  <si>
    <t>患者取平卧位,患肢侧腹股沟区消毒铺巾,于腹股沟韧带上切开皮肤,逐层切开暴露髂外动静脉,在手术显微镜下于髂外动静脉周围寻找扩张淋巴管,以无损伤缝线将其远､近端与腹壁下静脉分支行端端套入或端端吻合,观察无渗血及渗液后,逐层间断缝合,敷料覆盖伤口。</t>
  </si>
  <si>
    <t>HNP86301</t>
  </si>
  <si>
    <t>显微镜下股深淋巴管静脉吻合术</t>
  </si>
  <si>
    <t>用于治疗下肢淋巴水肿。患者取平卧位,患肢腹股沟区消毒铺巾,于腹股沟韧带下方切开皮肤,在手术显微镜下分离皮下组织以免损伤浅淋巴管,剪开深筋膜,分离出股动､静脉,于血管周围寻股深淋巴管,将股静脉分支静脉及股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</si>
  <si>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HNP86303</t>
  </si>
  <si>
    <t>淋巴结大隐静脉吻合术</t>
  </si>
  <si>
    <t>用于治疗下肢淋巴水肿。患者取平卧位,患肢侧腹股沟区消毒铺巾,于腹股沟韧带下方大隐静脉走行区切开皮肤,在手术显微镜下寻找大隐静脉分支静脉以及腹股沟浅淋巴结,切断淋巴结,近心端结扎,以无损伤显微缝线将匹配静脉近心端与淋巴结远心端行端端吻合,观察无渗血及渗液后,间断缝合皮肤切口,敷料覆盖伤口,弹力绷带加压包扎。</t>
  </si>
  <si>
    <t>HNN86305</t>
  </si>
  <si>
    <t>显微镜下上臂深淋巴管静脉吻合术</t>
  </si>
  <si>
    <t>用于治疗上肢淋巴水肿。患者取平卧位,患肢外展90°并平置于床上,患侧上肢消毒铺巾,沿肱二､三头肌肌间沟切开皮肤,在手术显微镜下分离皮下组织,剪开深筋膜,分离出肱动､静脉及正中神经,予以保护,于血管､神经周围寻上臂深淋巴管,将肱静脉分支静脉及上臂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</si>
  <si>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KHS27401</t>
  </si>
  <si>
    <t>咬合创伤的正畸治疗</t>
  </si>
  <si>
    <t>指由错合引起的咬合创伤,拔牙或非拔牙矫治,使用固定矫治器治疗。含错合畸形诊断分析､矫治方案设计､矫治器安装,以及治疗期间每次复诊检查､矫治器调整､加力等处置。(约25-30次复诊需要治疗24个月左右)</t>
  </si>
  <si>
    <t>印模材料,矫治器</t>
  </si>
  <si>
    <t>每疗程</t>
  </si>
  <si>
    <t>口腔类</t>
  </si>
  <si>
    <t>KHS27402</t>
  </si>
  <si>
    <t>复杂咬合创伤的正畸治疗</t>
  </si>
  <si>
    <t>指由错合引起的咬合创伤,伴有开合､偏合､锁合､埋藏牙导萌等矫治,使用固定矫治器治疗。含错合畸形诊断分析､矫治方案设计､矫治器安装,以及治疗期间每次复诊检查､矫治器调整､加力等处置。(约35-40次复诊需要治疗36个月左右)</t>
  </si>
  <si>
    <t>KHS27409</t>
  </si>
  <si>
    <t>乳牙期安氏Ⅰ类错合正畸治疗</t>
  </si>
  <si>
    <t>指乳牙期Ⅰ类错合矫治。使用缺隙保持器､活动矫治器矫治。含错合畸形诊断分析､矫治方案设计､矫治器安装,以及治疗期间每次复诊检查､矫治器调整､加力等处置。(约20-25次复诊需要治疗12个月左右)</t>
  </si>
  <si>
    <t>印模材料,矫治器,粘接剂</t>
  </si>
  <si>
    <t>KHS27418</t>
  </si>
  <si>
    <t>乳牙期安氏Ⅱ类错合正畸治疗</t>
  </si>
  <si>
    <t>指乳牙期上颌前突的矫治。使用活动矫治器､功能矫治器治疗。含错合畸形诊断分析､矫治方案设计､矫治器安装,以及治疗期间每次复诊检查､矫治器调整､加力等处置。(约20-25次复诊需要治疗12个月左右)</t>
  </si>
  <si>
    <t>基底材料</t>
  </si>
  <si>
    <t>印模材料,矫治器,下颌前移器</t>
  </si>
  <si>
    <t>KHS27434</t>
  </si>
  <si>
    <t>乳牙期安氏Ⅲ类错合正畸治疗</t>
  </si>
  <si>
    <t>指乳牙期前牙反合及不良习惯的改正,使用活动矫治器矫治。含错合畸形诊断分析､矫治方案设计､矫治器安装,以及治疗期间每次复诊检查､矫治器调整､加力等处置。(约20-25次复诊需要治疗12个月左右)</t>
  </si>
  <si>
    <t>印模材料,矫治器,下颌前移器,粘接剂</t>
  </si>
  <si>
    <t>KHS26407</t>
  </si>
  <si>
    <t>无托槽隐形矫治器复诊处置</t>
  </si>
  <si>
    <t>指无托槽隐形矫治器的复诊检查与处理。含常规检查及矫治器调整,更换､增加矫治器各种附件。</t>
  </si>
  <si>
    <t>KHS26405</t>
  </si>
  <si>
    <t>功能矫治器复诊处置</t>
  </si>
  <si>
    <t>指功能矫治器的复诊检查与处理。含常规检查及矫治器调整(卡环､弹簧加力)与更换､增加矫治器附件等操作。不含矫治器修理。</t>
  </si>
  <si>
    <t>KHS26404</t>
  </si>
  <si>
    <t>活动矫治器复诊处置</t>
  </si>
  <si>
    <t>指活动矫治器的复诊检查与处理。含常规检查及矫治器调整(卡环､弹簧加力)与更换､增加矫治器附件。不含矫治器修理。</t>
  </si>
  <si>
    <t>KHS26403</t>
  </si>
  <si>
    <t>固定矫治器复诊处置</t>
  </si>
  <si>
    <t>指固定矫治器的复诊检查与处理。含常规检查及矫治器调整､加力,更换弓丝与矫治器附件操作。</t>
  </si>
  <si>
    <t>KHS26406</t>
  </si>
  <si>
    <t>舌侧固定矫治器复诊处置</t>
  </si>
  <si>
    <t>指舌侧固定矫治器的复诊检查与处理。含常规检查及矫治器调整,增加､更换弓丝与矫治器附件。</t>
  </si>
  <si>
    <t>KHZ26701</t>
  </si>
  <si>
    <t>牵张器加力调整</t>
  </si>
  <si>
    <t>专用器械对牵张器加力与力量方向调整。</t>
  </si>
  <si>
    <t>KHM64402</t>
  </si>
  <si>
    <t>拆除口内牙齿固定装置</t>
  </si>
  <si>
    <t>拆除各种正畸托槽､舌侧钮､颊面管等特殊矫治器与成品附件﹙腭杠､舌弓､扩弓器､口外弓､头帽､颈带､颏兜､前牵器等﹚及牙周固定夹板。含矫治器拆除､牙面清洁､普通抛光等。</t>
  </si>
  <si>
    <t>砂片,抛光膏</t>
  </si>
  <si>
    <t>KHT31404</t>
  </si>
  <si>
    <t>邻面去釉</t>
  </si>
  <si>
    <t>指牙齿邻面去釉(片切)。含牙齿邻面片切､牙面形态修整､磨光､抛光。</t>
  </si>
  <si>
    <t>HHZ24705</t>
  </si>
  <si>
    <t>复杂唇弓器制备</t>
  </si>
  <si>
    <t>指多曲唇弓､四圈式扩弓器的弯制､焊接及口内安装。</t>
  </si>
  <si>
    <t>带环</t>
  </si>
  <si>
    <t>唇弓,功能丝,扩弓器</t>
  </si>
  <si>
    <t>HHZ24703</t>
  </si>
  <si>
    <t>带环制备</t>
  </si>
  <si>
    <t>指形态异常牙齿带环制作。含带环制作,托槽､颊面管､舌侧鞘等附件的焊接等操作。不含带环粘接。</t>
  </si>
  <si>
    <t>颊面管,舌侧鞘</t>
  </si>
  <si>
    <t>托槽</t>
  </si>
  <si>
    <t>KHS27403</t>
  </si>
  <si>
    <t>正颌外科手术前后的正畸治疗</t>
  </si>
  <si>
    <t>指严重骨性Ⅱ类/Ⅲ类错合､骨性开合､深覆合､面部偏斜等畸形的正颌外科术前与术后正畸治疗,使用固定矫治器矫治。含错合畸形诊断分析､矫治方案设计､矫治器安装､治疗期间每次复诊检查､矫治器调整､加力等处置。(约25-30次复诊需要治疗24个月左右)</t>
  </si>
  <si>
    <t>KHN27402</t>
  </si>
  <si>
    <t>复杂唇腭裂序列正畸治疗</t>
  </si>
  <si>
    <t>指有牙槽突裂与腭裂,前后牙反合､伴严重颌骨与面部畸形的矫治,含替牙期或恒牙早期正畸治疗､使用固定矫治器､上颌扩弓､前方牵引､配合上颌骨牵张或正颌手术矫治。含错合畸形诊断分析､矫治方案设计､矫治器安装,以及治疗期间每次复诊检查､矫治器调整､加力等处置。(约35-40次复诊需要治疗36个月左右)</t>
  </si>
  <si>
    <t>KHS27410</t>
  </si>
  <si>
    <t>乳牙期复杂安氏Ⅰ类错合正畸治疗</t>
  </si>
  <si>
    <t>指乳牙期前牙或后牙开合､深覆合､偏颌矫治,使用活动矫治器､功能矫治器或颌骨矫形治疗。含错合畸形诊断分析､矫治方案设计､矫治器安装,以及治疗期间每次复诊检查､矫治器调整､加力等处置。(约30-35次复诊需要治疗18个月左右)</t>
  </si>
  <si>
    <t>KHS27419</t>
  </si>
  <si>
    <t>乳牙期复杂安氏Ⅱ类错合正畸治疗</t>
  </si>
  <si>
    <t>指乳牙期伴有上颌前突或下颌后缩､深覆合､深覆盖畸形矫治。使用活动矫治器或活动功能矫治器矫治。含错合畸形诊断分析､矫治方案设计､矫治器安装,以及治疗期间每次复诊检查､矫治器调整､加力等处置。(约30-35次复诊需要治疗18个月左右)</t>
  </si>
  <si>
    <t>KHS27435</t>
  </si>
  <si>
    <t>乳牙期复杂安氏Ⅲ类错合正畸治疗</t>
  </si>
  <si>
    <t>指乳乳牙期前牙反合或牙全牙列反合,使用活动或半固定矫治器､上颌前方牵引､颏兜等矫治。含错合畸形诊断分析､矫治方案设计､矫治器安装,以及治疗期间每次复诊检查､矫治器调整､加力等处置。(约30-35次复诊需要治疗18个月左右)</t>
  </si>
  <si>
    <t>KHA27402</t>
  </si>
  <si>
    <t>乳牙期颜面不对称畸形正畸治疗</t>
  </si>
  <si>
    <t>指乳牙期颜面不对称伴偏合､反合畸形,使用活动矫治器矫治,含错合畸形诊断分析､矫治方案设计､矫治器安装,以及治疗期间每次复诊检查､矫治器调整､加力等处置。(约30-35次复诊需要治疗18个月左右)</t>
  </si>
  <si>
    <t>KHS27448</t>
  </si>
  <si>
    <t>牙周病伴错合畸形活动矫治器正畸治疗</t>
  </si>
  <si>
    <t>指轻中度牙周病伴前牙轻度唇倾､关闭小间隙､个别牙错位的简单正畸治疗,使用活动矫治器矫治。含错合畸形诊断分析､矫治方案设计､矫治器安装,以及治疗期间每次复诊检查､矫治器调整､加力等处置。(约30-35次复诊需要治疗18个月左右)</t>
  </si>
  <si>
    <t>KHW27401</t>
  </si>
  <si>
    <t>牙周病伴错合畸形正畸治疗</t>
  </si>
  <si>
    <t>指轻中度牙周病伴拥挤､深覆合､深覆盖､反合矫治,使用固定矫治器矫治。含错合畸形诊断分析､矫治方案设计､矫治器安装,以及治疗期间每次复诊检查､矫治器调整､加力等处置。(约25-30次复诊需要治疗24个月左右)</t>
  </si>
  <si>
    <t>KHS27412</t>
  </si>
  <si>
    <t>替牙期安氏Ⅰ类错合固定矫治器正畸治疗</t>
  </si>
  <si>
    <t>指替牙期轻度牙列拥挤､个别牙反合､间隙等矫治。使用固定矫治器矫治。含错合畸形诊断分析､矫治方案设计､矫治器安装,以及治疗期间每次复诊检查､矫治器调整､加力等处置。(约20-25次复诊需要治疗18个月左右)</t>
  </si>
  <si>
    <t>KHJ27402</t>
  </si>
  <si>
    <t>复杂颞下颌关节病的正畸辅助治疗</t>
  </si>
  <si>
    <t>指伴有颞下颌关节弹响､疼痛､关节盘移位等表现,伴复杂牙列拥挤､深覆合､反合､偏合､锁合等畸形的正畸治疗,使用固定矫治器矫治,含错合畸形诊断分析､矫治方案设计､矫治器安装,以及治疗期间每次复诊检查､矫治器调整､加力等处置。(约35-40次复诊需要治疗36个月左右)</t>
  </si>
  <si>
    <t>KHS27413</t>
  </si>
  <si>
    <t>替牙期复杂安氏Ⅰ类错合固定矫治器正畸治疗</t>
  </si>
  <si>
    <t>指替牙期前牙或后牙开合､深覆合的矫治。使用固定矫治器治疗。含错合畸形诊断分析､矫治方案设计､矫治器安装,以及治疗期间每次复诊检查､矫治器调整､加力等处置。(约25-30次复诊需要治疗24个月左右)</t>
  </si>
  <si>
    <t>KHS27411</t>
  </si>
  <si>
    <t>替牙期安氏Ⅰ类错合活动矫治器正畸治疗</t>
  </si>
  <si>
    <t>指替牙期轻度牙列拥挤､个别牙反合､间隙等矫治。含替牙障碍､不良习惯的矫治,使用活动矫治器矫治。含错合畸形诊断分析､矫治方案设计､矫治器安装,以及治疗期间每次复诊检查､矫治器调整､加力等处置。(约30-35次复诊需要治疗18个月左右)</t>
  </si>
  <si>
    <t>KHS27420</t>
  </si>
  <si>
    <t>替牙期安氏Ⅱ类错合活动矫治器正畸治疗</t>
  </si>
  <si>
    <t>指替牙期轻度上颌前突､深覆合､深覆盖,及口腔不良习惯矫治。使用活动矫治器或活动功能矫治器矫治。含错合畸形诊断分析､矫治方案设计､矫治器安装,以及治疗期间每次复诊检查､矫治器调整､加力等处置。(约30-35次复诊需要治疗18个月左右)</t>
  </si>
  <si>
    <t>KHS27422</t>
  </si>
  <si>
    <t>替牙期安氏Ⅱ类错合固定矫治器正畸治疗</t>
  </si>
  <si>
    <t>指替牙期轻度上颌前突､深覆合､深覆盖,及口腔不良习惯矫治。使用固定矫治器或固定功能矫治器矫治。含错合畸形诊断分析､矫治方案设计､矫治器安装,以及治疗期间每次复诊检查､矫治器调整､加力等处置。(约20-25次复诊需要治疗18个月左右)</t>
  </si>
  <si>
    <t>KHS27424</t>
  </si>
  <si>
    <t>替牙期骨性Ⅱ类错合正畸治疗</t>
  </si>
  <si>
    <t>指替牙期轻度骨性上颌前突､深覆合､深覆盖矫治。使用固定矫治器或固定功能矫治器矫治。含错合畸形诊断分析､矫治方案设计､矫治器安装,以及治疗期间每次复诊检查､矫治器调整､加力等处置。(约25-30次复诊需要治疗24个月左右)</t>
  </si>
  <si>
    <t>KHS27421</t>
  </si>
  <si>
    <t>替牙期复杂安氏Ⅱ类错合活动矫治器正畸治疗</t>
  </si>
  <si>
    <t>指替牙期中重度上颌前突､深覆合､深覆盖,伴有开合､偏合等畸形,使用活动矫治器或活动功能矫治器矫治,含错合畸形诊断分析､矫治方案设计､矫治器安装,以及治疗期间每次复诊检查､矫治器调整､加力等处置。(约35-40次复诊需要治疗24个月左右)</t>
  </si>
  <si>
    <t>KHS27423</t>
  </si>
  <si>
    <t>替牙期复杂安氏Ⅱ类错合固定矫治器正畸治疗</t>
  </si>
  <si>
    <t>指替牙期中重度上颌前突､深覆合､深覆盖,伴有开合､偏合等畸形,使用固定矫治器或固定功能矫治器矫治,含错合畸形诊断分析､矫治方案设计､矫治器安装,以及治疗期间每次复诊检查､矫治器调整､加力等处置。(约25-30次复诊需要治疗24个月左右)</t>
  </si>
  <si>
    <t>KHS27425</t>
  </si>
  <si>
    <t>替牙期复杂骨性Ⅱ类错合正畸治疗</t>
  </si>
  <si>
    <t>指替牙期中重度骨性上颌前突､深覆合､深覆盖或伴有开合､偏合､牙齿埋藏导萌等复杂病例矫治,使用固定矫治器或固定功能矫治器矫治,含错合畸形诊断分析､矫治方案设计､矫治器安装,以及治疗期间每次复诊检查､矫治器调整､加力等处置。(约35-40次复诊需要治疗36个月左右)</t>
  </si>
  <si>
    <t>KHS27436</t>
  </si>
  <si>
    <t>替牙期安氏Ⅲ类错合活动矫治器正畸治疗</t>
  </si>
  <si>
    <t>指替牙期前牙反合,使用活动矫治器矫治。含错合畸形诊断分析､矫治方案设计､矫治器安装,以及治疗期间每次复诊检查､矫治器调整､加力等处置。(约30-35次复诊需要治疗18个月左右)</t>
  </si>
  <si>
    <t>KHS27438</t>
  </si>
  <si>
    <t>替牙期安氏Ⅲ类错合固定矫治器正畸治疗</t>
  </si>
  <si>
    <t>指替牙期前牙反合,使用固定矫治器矫治。含错合畸形诊断分析､矫治方案设计､矫治器安装,以及治疗期间每次复诊检查､矫治器调整､加力等处置。(约20-25次复诊需要治疗18个月左右)</t>
  </si>
  <si>
    <t>KHS27440</t>
  </si>
  <si>
    <t>替牙期安氏Ⅲ类错合功能矫治器正畸治疗</t>
  </si>
  <si>
    <t>指替牙期安氏Ⅲ类错合,轻度下颌前突,使用功能矫治器矫治。含错合畸形诊断分析､矫治方案设计､矫治器安装,以及治疗期间每次复诊检查､矫治器调整､加力等处置。(约20-25次复诊需要治疗18个月左右)</t>
  </si>
  <si>
    <t>印模材料</t>
  </si>
  <si>
    <t>KHA27403</t>
  </si>
  <si>
    <t>替牙期颜面不对称畸形的正畸治疗</t>
  </si>
  <si>
    <t>指替牙期颜面不对称伴偏合､反合畸形,使用活动与固定矫治器矫治,含错合畸形诊断分析､矫治方案设计､矫治器安装,以及治疗期间每次复诊检查､矫治器调整､加力等处置。(约25-30次复诊需要治疗24个月左右)</t>
  </si>
  <si>
    <t>KHS27437</t>
  </si>
  <si>
    <t>替牙期复杂安氏Ⅲ类错合活动矫治器正畸治疗</t>
  </si>
  <si>
    <t>指替牙期前牙反合或全牙列反合,使用活动矫治器矫治,上颌扩弓､前方牵引或颏兜牵引矫治。含错合畸形诊断分析､矫治方案设计､矫治器安装,以及治疗期间每次复诊检查､矫治器调整､加力等处置。(约35-40次复诊需要治疗24个月左右)</t>
  </si>
  <si>
    <t>KHS27439</t>
  </si>
  <si>
    <t>替牙期复杂安氏Ⅲ类错合固定矫治器正畸治疗</t>
  </si>
  <si>
    <t>指替牙期前牙反合或全牙列反合,使用固定矫治器矫治,上颌扩弓､前方牵引或颏兜牵引矫治,含错合畸形诊断分析､矫治方案设计､矫治器安装,以及治疗期间每次复诊检查､矫治器调整､加力等处置。(约25-30次复诊需要治疗24个月左右)</t>
  </si>
  <si>
    <t>KHS27441</t>
  </si>
  <si>
    <t>替牙期复杂安氏Ⅲ类错合功能矫治器正畸治疗</t>
  </si>
  <si>
    <t>指替牙期安氏Ⅲ类错合,下颌前突,反合､伴开合､偏合等疑难病例,使用功能矫治器矫治。含错合畸形诊断分析､矫治方案设计､矫治器安装,以及治疗期间每次复诊检查､矫治器调整､加力等处置。(约25-30次复诊需要治疗24个月左右)</t>
  </si>
  <si>
    <t>KHS27414</t>
  </si>
  <si>
    <t>恒牙期安氏Ⅰ类错合固定矫治器正畸治疗</t>
  </si>
  <si>
    <t>指恒牙期牙列拥挤病例,使用拔牙或扩弓､推磨牙远移矫治。使用固定矫治器矫治。含错合畸形诊断分析､矫治方案设计､矫治器安装,以及治疗期间每次复诊检查､矫治器调整､加力等处置。(约25-30次复诊需要治疗24个月左右)</t>
  </si>
  <si>
    <t>KHS27416</t>
  </si>
  <si>
    <t>成人安氏Ⅰ类错合固定矫治器正畸治疗</t>
  </si>
  <si>
    <t>指成人拥挤拔牙病例､或扩弓､推磨牙远移病例,使用固定矫治器矫治,含错合畸形诊断分析､矫治方案设计､矫治器安装,以及治疗期间每次复诊检查､矫治器调整､加力等处置。(约25-30次复诊需要治疗24个月左右)</t>
  </si>
  <si>
    <t>KHS27426</t>
  </si>
  <si>
    <t>恒牙期安氏Ⅱ类错合功能矫治器正畸治疗</t>
  </si>
  <si>
    <t>指恒牙期轻中度安氏Ⅱ类错合,深覆合与深覆盖矫治。使用肌激动器､肌功能调节器､双阻板功能矫治器,固定功能矫治器等矫治。含错合畸形诊断分析､矫治方案设计､矫治器安装,以及治疗期间每次复诊检查､矫治器调整､加力等处置。(约20-25次复诊需要治疗18个月左右)</t>
  </si>
  <si>
    <t>KHS27428</t>
  </si>
  <si>
    <t>恒牙期安氏Ⅱ类错合固定矫治器正畸治疗</t>
  </si>
  <si>
    <t>指恒牙期轻中度安氏Ⅱ类错合､深覆合与深覆盖矫治,非拔牙或简单拔牙矫治,使用固定矫治器矫治。含错合畸形诊断分析､矫治方案设计､矫治器安装,以及治疗期间每次复诊检查､矫治器调整､加力等处置。(约25-30次复诊需要治疗24个月左右)</t>
  </si>
  <si>
    <t>KHS27430</t>
  </si>
  <si>
    <t>成人安氏Ⅱ类错合固定矫治器正畸治疗</t>
  </si>
  <si>
    <t>指成人轻中度安氏Ⅱ类错合､深覆合与深覆盖,非拔牙或简单拔牙矫治,使用固定矫治器矫治。含错合畸形诊断分析､矫治方案设计､矫治器安装,以及治疗期间每次复诊检查､矫治器调整､加力等处置。(约25-30次复诊需要治疗24个月左右)</t>
  </si>
  <si>
    <t>KHS27432</t>
  </si>
  <si>
    <t>恒牙期骨性Ⅱ类错合固定矫治器正畸治疗</t>
  </si>
  <si>
    <t>指恒牙期轻度骨性Ⅱ类错合､深覆合与深覆盖矫治,非拔牙或简单拔牙矫治,使用固定矫治器矫治。含错合畸形诊断分析､矫治方案设计､矫治器安装,以及治疗期间每次复诊检查､矫治器调整､加力等处置。(约25-30次复诊需要治疗24个月左右)</t>
  </si>
  <si>
    <t>KHS27429</t>
  </si>
  <si>
    <t>恒牙期复杂安氏Ⅱ类错合固定矫治器正畸治疗</t>
  </si>
  <si>
    <t>指恒牙期中重度安氏Ⅱ类错合,深覆合､深覆盖,伴前牙开合､偏合､埋藏牙导萌矫治､磨牙拔除病例等,使用固定矫治器矫治,含错合畸形诊断分析､矫治方案设计､矫治器安装,以及治疗期间每次复诊检查､矫治器调整､加力等处置。(约35-40次复诊需要治疗36个月左右)</t>
  </si>
  <si>
    <t>KHS27431</t>
  </si>
  <si>
    <t>成人复杂安氏Ⅱ类错合固定矫治器正畸治疗</t>
  </si>
  <si>
    <t>指成人中重度安氏Ⅱ类错合,深覆合､深覆盖,伴前牙开合､偏合､埋藏牙导萌矫治､磨牙拔除病例等,使用固定矫治器矫治,含错合畸形诊断分析､矫治方案设计､矫治器安装,以及治疗期间每次复诊检查､矫治器调整､加力等处置。(约35-40次复诊需要治疗36个月左右)</t>
  </si>
  <si>
    <t>KHS27433</t>
  </si>
  <si>
    <t>恒牙期复杂骨性Ⅱ类错合固定矫治器正畸治疗</t>
  </si>
  <si>
    <t>指恒牙期中重度骨性Ⅱ类错合､深覆合､深覆盖,伴前牙开合､偏合､埋藏牙导萌矫治､磨牙拔除病例等,使用固定矫治器矫治。含错合畸形诊断分析､矫治方案设计,以及治疗期间每次复诊检查､矫治器调整､加力等处置。(约35-40次复诊需要治疗36个月左右)</t>
  </si>
  <si>
    <t>KHN27401</t>
  </si>
  <si>
    <t>唇腭裂序列正畸治疗</t>
  </si>
  <si>
    <t>指有牙槽突裂与腭裂,前牙或前后牙反合､伴轻度颌骨畸形和面部畸形的正畸治疗。含替牙期或恒牙早期正畸治疗,使用固定矫治器､上颌扩弓､前方牵引矫治。含错合畸形诊断分析､矫治方案设计､矫治器安装,以及治疗期间每次复诊检查､矫治器调整､加力等处置。(约25-30次复诊需要治疗24个月左右)</t>
  </si>
  <si>
    <t>KHJ27401</t>
  </si>
  <si>
    <t>颞下颌关节病的正畸辅助治疗</t>
  </si>
  <si>
    <t>指伴有颞下颌关节弹响､疼痛､关节盘移位等表现,伴牙列拥挤､深覆合､反合､锁合畸形的正畸辅助治疗,使用固定矫治器矫治。含错合畸形诊断分析､矫治方案设计､矫治器安装,以及治疗期间每次复诊检查､矫治器调整､加力等处置。(约25-30次复诊需要治疗24个月左右)</t>
  </si>
  <si>
    <t>KHS27442</t>
  </si>
  <si>
    <t>恒牙期安氏Ⅲ类错合固定矫治器正畸治疗</t>
  </si>
  <si>
    <t>指前牙反合,伴拥挤不拔牙病例和简单拔牙病例,使用固定矫治器矫治。含错合畸形诊断分析､矫治方案设计､矫治器安装,以及治疗期间每次复诊检查､矫治器调整､加力等处置。(约25-30次复诊需要治疗24个月左右)</t>
  </si>
  <si>
    <t>KHS27444</t>
  </si>
  <si>
    <t>成人安氏Ⅲ类错合固定矫治器正畸治疗</t>
  </si>
  <si>
    <t>包指成人前牙反合,伴拥挤不拔牙病例和简单拔牙病例,使用固定矫治器矫治。含错合畸形诊断分析､矫治方案设计､矫治器安装,以及治疗期间每次复诊检查､矫治器调整､加力等处置。(约25-30次复诊需要治疗24个月左右)</t>
  </si>
  <si>
    <t>KHS27446</t>
  </si>
  <si>
    <t>恒牙期骨性Ⅲ类错合固定矫治器正畸治疗</t>
  </si>
  <si>
    <t>指恒牙期轻度骨性下颌前突､上颌后缩､前牙反合,拔牙或非拔牙､上颌扩弓､前方牵引､固定矫治器矫治。含错合畸形诊断分析､矫治方案设计､矫治器安装,以及治疗期间每次复诊检查､矫治器调整､加力等处置。(约25-30次复诊需要治疗24个月左右)</t>
  </si>
  <si>
    <t>KHS27443</t>
  </si>
  <si>
    <t>恒牙期复杂安氏Ⅲ类错合固定矫治器正畸治疗</t>
  </si>
  <si>
    <t>指前牙或前后牙反合､下颌前突,伴开合､偏合､磨牙拔除矫治､埋藏牙导萌等,使用固定矫治器矫治。含错合畸形诊断分析､矫治方案设计､矫治器安装,以及治疗期间每次复诊检查､矫治器调整､加力等处置。(约35-40次复诊需要治疗36个月左右)</t>
  </si>
  <si>
    <t>KHS27445</t>
  </si>
  <si>
    <t>成人复杂安氏Ⅲ类错合固定矫治器正畸治疗</t>
  </si>
  <si>
    <t>指成人前牙或前后牙反合､下颌前突,伴开合､偏合､磨牙拔除矫治､埋藏牙导萌等,使用固定矫治器矫治。含错合畸形诊断分析､矫治方案设计､矫治器安装,以及治疗期间每次复诊检查､矫治器调整､加力等处置。(约35-40次复诊需要治疗36个月左右)</t>
  </si>
  <si>
    <t>KHS27447</t>
  </si>
  <si>
    <t>恒牙期复杂骨性Ⅲ类错合固定矫治器正畸治疗</t>
  </si>
  <si>
    <t>指恒牙期中度骨性上颌后缩､下颌前突,伴前牙或前后牙反合､开合､偏合､埋藏牙导萌及磨牙拔除矫治等,使用固定矫治器､上颌扩弓､前方牵引､骨牵张矫治,含错合畸形诊断分析､矫治方案设计､矫治器安装,以及治疗期间每次复诊检查､矫治器调整､加力等处置。(约35-40次复诊需要治疗36个月左右)</t>
  </si>
  <si>
    <t>KHS27415</t>
  </si>
  <si>
    <t>恒牙期复杂安氏Ⅰ类错合固定矫治器正畸治疗</t>
  </si>
  <si>
    <t>指恒牙期牙列拥挤拔牙间隙调整病例､颌骨前突或伴有开合､深覆合､偏颌等疑难病例､阻生齿开窗导萌等矫治。使用固定矫治器矫治。含错合畸形诊断分析､矫治方案设计､矫治器安装,以及治疗期间每次复诊检查､矫治器调整､加力等处置。(约35-40次复诊需要治疗36个月左右)</t>
  </si>
  <si>
    <t>KHS27417</t>
  </si>
  <si>
    <t>成人复杂安氏Ⅰ类错合固定矫治器正畸治疗</t>
  </si>
  <si>
    <t>指成人拥挤拔牙间隙调整病例､伴有颌骨前突､开合､深覆合､偏合等疑难病例､阻生齿开窗导萌等矫治。使用固定矫治器矫治。含错合畸形诊断分析､矫治方案设计､矫治器安装,以及治疗期间每次复诊检查､矫治器调整､加力等处置。(约35-40次复诊需要治疗36个月左右)</t>
  </si>
  <si>
    <t>KHA27404</t>
  </si>
  <si>
    <t>恒牙期颜面不对称畸形的正畸治疗</t>
  </si>
  <si>
    <t>指恒牙期颜面不对称伴反合､偏合畸形的正畸治疗,使用固定矫治器矫治。含错合畸形诊断分析､矫治方案设计､矫治器安装,以及治疗期间每次复诊检查､矫治器调整､加力等处置。(约35-40次复诊需要治疗36个月左右)</t>
  </si>
  <si>
    <t>KHS27427</t>
  </si>
  <si>
    <t>恒牙期复杂安氏Ⅱ类错合功能矫治器正畸治疗</t>
  </si>
  <si>
    <t>指恒牙期中重度安氏Ⅱ类错合,深覆合与深覆盖､伴有开合､偏合的矫治。使用肌激动器､肌功能调节器､双阻板功能矫治器､固定功能矫治器等矫治,含错合畸形诊断分析､矫治方案设计､矫治器安装,以及治疗期间每次复诊检查､矫治器调整､加力等处置。(约25-30次复诊需要治疗24个月左右)</t>
  </si>
  <si>
    <t>KHA27401</t>
  </si>
  <si>
    <t>复杂颅颌面畸形的辅助正畸治疗</t>
  </si>
  <si>
    <t>指各种复杂颅颌面发育综合征伴牙弓狭窄､深覆合､深覆盖､反合､开合､偏合畸形的正畸治疗,使用固定矫治器､扩弓､上颌前牵､配合颌骨牵张或正颌手术矫治。含错合畸形诊断分析､矫治方案设计､矫治器安装,以及治疗期间每次复诊检查､矫治器调整､加力等处置。(约35-40次复诊需要治疗36个月左右)</t>
  </si>
  <si>
    <t>KHW27402</t>
  </si>
  <si>
    <t>重度牙周病伴错合畸形正畸治疗</t>
  </si>
  <si>
    <t>指中重度牙周病,或牙周病伴开合､严重深覆合､反合､锁合､偏合等,使用固定矫治器矫治。含错合畸形诊断分析､矫治方案设计､矫治器安装,以及治疗期间每次复诊检查､矫治器调整､加力等处置。(约35-40次复诊需要治疗36个月左右)</t>
  </si>
  <si>
    <t>HHN24701</t>
  </si>
  <si>
    <t>新生儿唇腭裂术前修复矫治器制备</t>
  </si>
  <si>
    <t>单侧指单侧唇或腭裂。新生儿唇腭裂修复矫治器设计､技工室制作､试戴､复诊､添加鼻撑。需5次治疗完成一个疗程。不含制取印模､模型､各类可摘局部义齿。</t>
  </si>
  <si>
    <t>HHZ24702</t>
  </si>
  <si>
    <t>口腔功能模型制备</t>
  </si>
  <si>
    <t>选取成品一次性塑料托盘或可消毒不锈钢托盘，调整患者体位，调拌机或手工调拌普通印模料，制取口腔内初印模，肌功能修整，口内取出印模，印模范围、清晰度及印模-托盘结合情况检查，必要时重新制取印模，调拌模型石膏，震荡灌模机灌制口腔石膏模型，模型修整机修整模型。去除初模型缺牙区石膏，利用义齿铸造支架制作局部个别托盘，用普通印模料制取口颌主动功能运动下的功能性印模，口内取出印模，印模范围、清晰度及印模-托盘结合情况检查，必要时重新制取印模，调拌模型石膏，震荡灌模机初模型上灌制缺牙区功能性石膏模型，模型修整机修整模型。</t>
  </si>
  <si>
    <t>石膏，人造石，托盘</t>
  </si>
  <si>
    <t>KHR24401</t>
  </si>
  <si>
    <t>腭裂腭护板制作</t>
  </si>
  <si>
    <t>在研究模型上设计,制作护板并试戴､修整。</t>
  </si>
  <si>
    <t>腭护板</t>
  </si>
  <si>
    <t>HHZ24711</t>
  </si>
  <si>
    <t>面部模型制备</t>
  </si>
  <si>
    <t>调整患者体位,面部保护处理,真空调拌机或手工调拌普通印模料,放置加强材料,制取面部印模,取下印模,印模范围､清晰度及印模-托盘结合情况检查,必要时重新制取印模,调拌模型石膏,震荡灌模机灌制面部石膏模型,模型修整。</t>
  </si>
  <si>
    <t>石膏,人造石</t>
  </si>
  <si>
    <t>KHS27404</t>
  </si>
  <si>
    <t>指阻塞性睡眠呼吸暂停综合征(OSAS)的正畸治疗,使用活动或固定矫治器矫治,含错合畸形诊断分析､矫治方案设计､矫治器安装,以及治疗期间每次复诊检查､矫治器调整､加力等处置。(约25-30次复诊需要治疗24个月左右)</t>
  </si>
  <si>
    <t>KHS27408</t>
  </si>
  <si>
    <t>指个别牙伸长､倾斜､局部小间隙关闭､局部间隙开辟､微小牙齿移动等矫治。使用局部矫治器矫治(矫治器局限于3-4个牙单位以内)。含错合畸形诊断分析､矫治方案设计､矫治器安装,以及治疗期间每次复诊检查､矫治器调整､加力､矫治器损坏的修理等处置。(约15-20次复诊需要治疗12个月左右)</t>
  </si>
  <si>
    <t>KHS27405</t>
  </si>
  <si>
    <t>活动正畸保持器治疗(制戴活动矫正器)</t>
  </si>
  <si>
    <t>指戴用常规和改良Hawley式保持器保持,含保持期间每次复诊检查､保持器调整。不含保持器损坏的修理､印模､模型制备。(需要复诊6-8次)</t>
  </si>
  <si>
    <t>基托材料,推簧,拉簧,印膜材料</t>
  </si>
  <si>
    <t>保持器,功能丝,</t>
  </si>
  <si>
    <t>KHS25404</t>
  </si>
  <si>
    <t>制戴固定式缺隙保持器</t>
  </si>
  <si>
    <t>指用于乳牙早失,使继承恒牙正常萌出替换使用的固定式缺隙保持器。含试冠或带环､缺隙保持器制作､焊接､磷酸锌水门汀粘固等操作。不含印模､模型制备。</t>
  </si>
  <si>
    <t>印模材料,附着体,粘接剂</t>
  </si>
  <si>
    <t>KHS25405</t>
  </si>
  <si>
    <t>制戴活动式缺隙保持器</t>
  </si>
  <si>
    <t>指乳牙早失后牙列间隙的维持。含预备基牙,选择义齿,保持器设计,制作,试戴,调合。不含印模､模型制备。</t>
  </si>
  <si>
    <t>基托材料,石膏模型材料,托盘</t>
  </si>
  <si>
    <t>副</t>
  </si>
  <si>
    <t>以1个牙位为基价,每增加1个加收不超过20%</t>
  </si>
  <si>
    <t>KHS27406</t>
  </si>
  <si>
    <t>压膜式正畸保持器治疗</t>
  </si>
  <si>
    <t>指戴用常规压膜式正畸保持器保持,含保持期间每次复诊检查､保持器调整。不含保持器损坏的修理､印模､模型制备。(平均需要复诊6-8次)</t>
  </si>
  <si>
    <t>石膏模型材料</t>
  </si>
  <si>
    <t>印模材料,保持器,膜片</t>
  </si>
  <si>
    <t>KHS27407</t>
  </si>
  <si>
    <t>固定式正畸保持器治疗</t>
  </si>
  <si>
    <t>指戴用固定式正畸保持器保持,含保持期间每次复诊检查､保持器调整。不含保持器损坏的修理､印模､模型制备。(平均需要复诊6-8次)</t>
  </si>
  <si>
    <t>功能丝,粘接剂</t>
  </si>
  <si>
    <t>FHS04301</t>
  </si>
  <si>
    <t>诊断性排牙试验</t>
  </si>
  <si>
    <t>指用于进行矫治方案设计需要的模型排牙试验。含面弓转移､上合架､石膏模型牙齿切割､排牙等操作。不含印模与石膏模型制备。</t>
  </si>
  <si>
    <t>KHS18704</t>
  </si>
  <si>
    <t>错合畸形诊断设计</t>
  </si>
  <si>
    <t>指错合畸形的诊断与矫治方案设计。含手工牙模型测量与二维X线头影测量描图､定点､测量与分析､错合畸形诊断与矫治方案设计。不含模型制备､排牙试验､X线摄影。</t>
  </si>
  <si>
    <t>KHS18705</t>
  </si>
  <si>
    <t>错合畸形二维诊断设计</t>
  </si>
  <si>
    <t>指错合畸形的计算机诊断与矫治方案设计。含牙模型测量与计算机二维X线头影测量描图､定点､测量与分析､错合畸形计算机二维诊断与矫治方案设计。不含模型制备､X线摄影。</t>
  </si>
  <si>
    <t>KHS18706</t>
  </si>
  <si>
    <t>错合畸形三维诊断设计</t>
  </si>
  <si>
    <t>指错合畸形的三维诊断与矫治方案设计。含模型三维扫描与测量､颅颌面外形与结构的三维形态扫描､测量与分析､进行错合畸形的三维诊断与矫治设计。不含模型制备､X线摄影。</t>
  </si>
  <si>
    <t>FHA02701</t>
  </si>
  <si>
    <t>常规面部与口内照相</t>
  </si>
  <si>
    <t>指面部与口内数码照相。进行面部定位,使用口内专业相机拍摄。含面部正位､侧位､45°斜侧位､顶颏位､颏顶位､口内正位､左右侧位､上下咬合面相。</t>
  </si>
  <si>
    <t>体位</t>
  </si>
  <si>
    <t>HHZ24701</t>
  </si>
  <si>
    <t>口腔常规模型制备</t>
  </si>
  <si>
    <t>选取成品一次性塑料托盘或可消毒不锈钢托盘,调整患者体位,调拌机或手工调拌普通印模料,制取口腔内印模,肌功能修整,口内取出印模,印模范围､清晰度及印模-托盘结合情况检查,必要时重新制取印模,调拌模型石膏,震荡灌模机灌制口腔石膏模型,模型修整机修整模型。</t>
  </si>
  <si>
    <t>石膏,人造石,托盘</t>
  </si>
  <si>
    <t>HHZ24712</t>
  </si>
  <si>
    <t>正畸记存模型制备</t>
  </si>
  <si>
    <t>指用于观察记录牙齿与咬合关系的口腔牙合模型制备。含印模制取､石膏模型灌制与模型修整､使用普通藻酸盐印模材､普通超硬石膏灌制模型。</t>
  </si>
  <si>
    <t>KHV70401</t>
  </si>
  <si>
    <t>指对冠根折或根折的外伤牙齿,采用正畸牵引的方法将断面牵引至龈上的治疗。局麻下切除覆盖牙龈,设计,制作粘接或制戴牵引装置,牵引,加力,定期复诊。不含根管治疗､牙冠修复。</t>
  </si>
  <si>
    <t>皮圈,注射器</t>
  </si>
  <si>
    <t>托槽,粘接剂</t>
  </si>
  <si>
    <t>FHU01401</t>
  </si>
  <si>
    <t>使用牙髓电活力测试仪数字式检查牙髓活力指数。</t>
  </si>
  <si>
    <t>KHS39401</t>
  </si>
  <si>
    <t>用专用的橡皮障套装,打孔,橡皮障夹,就位,面弓固定,楔线辅助固定。利用橡皮布的弹性,打孔后套在牙颈部作为屏障,使接受治疗的牙冠与口腔隔开的一种隔湿方法。</t>
  </si>
  <si>
    <t>橡皮障布,楔线</t>
  </si>
  <si>
    <t>KHU45401</t>
  </si>
  <si>
    <t>开髓引流术</t>
  </si>
  <si>
    <t>局麻,开髓,药物安抚,引流。</t>
  </si>
  <si>
    <t>注射器,车针,引流装置,吸唾管</t>
  </si>
  <si>
    <t>KHU65401</t>
  </si>
  <si>
    <t>牙髓摘除术</t>
  </si>
  <si>
    <t>局麻下去龋,备洞,开髓,揭髓顶,拔髓,荡洗根管。</t>
  </si>
  <si>
    <t>注射器,车针,根管润滑剂,吸唾管</t>
  </si>
  <si>
    <t>拔髓针</t>
  </si>
  <si>
    <t>KHU72401</t>
  </si>
  <si>
    <t>局麻,开髓,放置失活剂,氧化锌丁香油水门汀封药。</t>
  </si>
  <si>
    <t>注射器,车针,暂补材料,失活剂,吸唾管</t>
  </si>
  <si>
    <t>KHU72402</t>
  </si>
  <si>
    <t>去封药,揭髓顶,切冠髓,放置干髓剂,垫基底,银汞充填等。</t>
  </si>
  <si>
    <t>车针,基底材料,干髓剂,吸唾管,砂石</t>
  </si>
  <si>
    <t>粘接剂</t>
  </si>
  <si>
    <t>KHV18401</t>
  </si>
  <si>
    <t>简单根管预备</t>
  </si>
  <si>
    <t>指直或轻度弯曲的粗大根管。局麻下开髓,髓腔预备,髓腔修整,暴露根管口､不锈钢K锉以逐步后退法预备根管至根尖孔､双氧水生理冲洗液交替冲洗,无菌纸尖吸干,氢氧化钙等药物或采用微波､激光进行根管内持续消毒,氧化锌丁香油水门汀暂封,7天为一疗程。不含根管长度测定､X线检查。</t>
  </si>
  <si>
    <t>注射器,暂补材料,润滑剂,纸尖,</t>
  </si>
  <si>
    <t>超过一疗程的,每增加一疗程加收不超过20%</t>
  </si>
  <si>
    <t>KHV02401</t>
  </si>
  <si>
    <t>根管长度测量</t>
  </si>
  <si>
    <t>使用根管长度测量仪,将与之相连的诊断丝插入根管,数字式确定工作长度,电子､人工检查。</t>
  </si>
  <si>
    <t>诊断丝</t>
  </si>
  <si>
    <t>KHV18402</t>
  </si>
  <si>
    <t>复杂根管预备</t>
  </si>
  <si>
    <t>指术前检查和X线判断有额外根管、根管狭窄、中重度弯曲、根管阻塞、钙化以及有侧枝根管、副根管、C形根管及根管间交通枝，或者感染严重、经久不愈的根管。局麻下开髓，髓腔修整，暴露根管口，＃15初尖锉探查根管，测定根管工作长度，在根管润滑剂下用不锈钢K锉、H锉、C锉、G钻、P钻、各种旋转镍钛器械、髓针等二十余种器械辅以微型马达等机用根管设备采用逐步深入法清理预备根管系统，15%-17%乙二胺四乙酸、0.5%-5.25%次氯酸钠等冲洗液与生理冲洗液交替冲洗根管，无菌纸尖吸干，氢氧化钙等药物或采用微波、激光进行根管内</t>
  </si>
  <si>
    <t>注射器，暂补材料，润滑剂，纸尖</t>
  </si>
  <si>
    <t>超过一疗程的，每增加一疗程加收不超过20%</t>
  </si>
  <si>
    <t>KHV18404</t>
  </si>
  <si>
    <t>激光根管预备</t>
  </si>
  <si>
    <t>采用激光治疗仪辅助进行复杂根管预备，消毒根管。</t>
  </si>
  <si>
    <t>KHV65401</t>
  </si>
  <si>
    <t>钙化桥打通术</t>
  </si>
  <si>
    <t>局麻下去除充填料,髓腔预备,髓腔修整,暴露根管口,用G钻或长柄球钻去除牙本质桥,修整根管壁,双氧水生理冲洗液交替冲洗,无菌纸尖吸干,氢氧化钙等药物根管内持续消毒,氧化锌丁香油水门汀暂封。</t>
  </si>
  <si>
    <t>注射器,车针,暂补材料,纸尖,吸唾管</t>
  </si>
  <si>
    <t>KHV18403</t>
  </si>
  <si>
    <t>采用超声根管治疗仪辅助进行复杂根管预备，含根管荡洗、根管清理成形。</t>
  </si>
  <si>
    <t>KHV62401</t>
  </si>
  <si>
    <t>根管冷牙胶侧压充填术</t>
  </si>
  <si>
    <t>去除暂封料,清理髓腔和根管,无菌纸尖吸干,试尖,常规根管糊剂导入,主尖就位,冷牙胶侧方加压充填。</t>
  </si>
  <si>
    <t>车针,牙胶尖,润滑剂,封闭剂,糊剂,纸尖,吸唾管</t>
  </si>
  <si>
    <t>中重度弯曲根管､C型根管､根管间交通枝等特殊根管加收不超过20%</t>
  </si>
  <si>
    <t>KHV62402</t>
  </si>
  <si>
    <t>根管热塑牙胶垂直加压充填术</t>
  </si>
  <si>
    <t>去除暂封料,清理髓腔和根管,无菌纸尖吸干,试尖,常规根管糊剂导入,放置主牙胶尖,采用专用的热塑牙胶充填仪垂直加压充填。</t>
  </si>
  <si>
    <t>牙胶,车针,纸尖,封闭剂,润滑剂,糊剂,吸唾管,牙胶尖</t>
  </si>
  <si>
    <t>KHV62403</t>
  </si>
  <si>
    <t>根管常温牙胶注射式加压充填术</t>
  </si>
  <si>
    <t>去除暂封料,清理髓腔和根管,无菌纸尖吸干,试尖,放置主牙胶尖,采用专用的常温牙胶注射仪垂直加压充填,主尖就位。</t>
  </si>
  <si>
    <t>牙胶,车针,纸尖,润滑剂,封闭剂,糊剂,吸唾管,牙胶尖</t>
  </si>
  <si>
    <t>KHV39401</t>
  </si>
  <si>
    <t>根管再治疗</t>
  </si>
  <si>
    <t>针对根管治疗后疾病进行的治疗。用药物､器械以及专用的超声治疗仪取根管内充物(干髓剂､充填材料､牙胶､糊剂等)。</t>
  </si>
  <si>
    <t>注射器,氯仿,润滑剂</t>
  </si>
  <si>
    <t>KHV39402</t>
  </si>
  <si>
    <t>显微根管治疗</t>
  </si>
  <si>
    <t>在根管显微镜下寻找根管口，复杂根管的辅助治疗，根尖屏障制备，钙化根管的输通，根管内分离器械的取出等。</t>
  </si>
  <si>
    <t>车针</t>
  </si>
  <si>
    <t>KHV64401</t>
  </si>
  <si>
    <t>根管内分离器械的定位,建立旁路,超声振荡取出分离器械。</t>
  </si>
  <si>
    <t>车针,润滑剂</t>
  </si>
  <si>
    <t>HHV83304</t>
  </si>
  <si>
    <t>指年轻恒牙牙髓坏死需利用药物诱导根尖继续发育的治疗。开髓,髓腔预备,髓腔修整,暴露根管口,使用拔髓针和不锈钢扩大针去除坏死牙髓,预备根管,双氧水生理冲洗液冲洗,无菌纸尖吸干,抗生素药物等药物行根管内持续消毒,氢氧化钙药物持续诱导,氧化锌丁香油水门汀暂封,每1周､1月､3月､6月复诊。</t>
  </si>
  <si>
    <t>注射器,车针,纸尖,吸唾管</t>
  </si>
  <si>
    <t>KHU83401</t>
  </si>
  <si>
    <t>龋损,牙内吸收以及根管治疗中的一些操作可能引起髓腔和根管各部位的穿孔。暴露穿孔部位,去除病变组织,并将修补材料放入穿孔处,充填,磨光。</t>
  </si>
  <si>
    <t>车针,吸唾管</t>
  </si>
  <si>
    <t>修复材料</t>
  </si>
  <si>
    <t>HHV83302</t>
  </si>
  <si>
    <t>显微镜下根管外科手术</t>
  </si>
  <si>
    <t>显微镜下,采用专用的显微根管外科器械进行根管外修复及根尖手术。</t>
  </si>
  <si>
    <t>KHV83401</t>
  </si>
  <si>
    <t>根管壁穿孔修补术</t>
  </si>
  <si>
    <t>病变组织较深,无法直接修补,采用外科手术方法暴露穿孔部位进行修复。消毒､麻醉,切开牙龈,翻起龈瓣,暴露穿孔部位,去除病变组织,并将修补材料放入穿孔处,充填､磨光,缝合。</t>
  </si>
  <si>
    <t>注射器,车针,吸唾管</t>
  </si>
  <si>
    <t>HHV62302</t>
  </si>
  <si>
    <t>超声根尖倒充填术</t>
  </si>
  <si>
    <t>用专用的超声仪器和工作尖进行根尖倒预备,充填,刻形,磨光。</t>
  </si>
  <si>
    <t>注射器,车针,染色剂,吸唾管</t>
  </si>
  <si>
    <t>充填材料,牙周塞治剂,特殊缝线</t>
  </si>
  <si>
    <t>HHV62301</t>
  </si>
  <si>
    <t>根尖倒充填术</t>
  </si>
  <si>
    <t>以微动力系统行根尖倒预备,充填,刻形,磨光。</t>
  </si>
  <si>
    <t>HHV73304</t>
  </si>
  <si>
    <t>根尖搔刮术</t>
  </si>
  <si>
    <t>消毒,麻醉,根据牙位局部情况,设计切口,翻瓣,暴露根尖区病变,根尖区搔刮,冲洗,缝合。</t>
  </si>
  <si>
    <t>HHV73303</t>
  </si>
  <si>
    <t>根尖切除术</t>
  </si>
  <si>
    <t>消毒,麻醉,根据牙位局部情况,设计切口,翻瓣,暴露根尖区病变,根尖区搔刮,以微动力系统行根尖切除,根管倒充填,冲洗,缝合。</t>
  </si>
  <si>
    <t>KHU62401</t>
  </si>
  <si>
    <t>直接盖髓术</t>
  </si>
  <si>
    <t>适用于意外穿髓､穿髓孔直径不超过0.5毫米者,年轻恒牙的急性牙髓炎,或无明显自发痛的患牙,在除腐质穿髓时,其穿髓孔小,牙髓组织鲜红而敏感者。局麻下除去腐质,冲洗窝洞,隔湿,在近髓处或已暴露的牙髓创面上敷盖髓剂,垫基底,银汞充填,刻形,磨光。</t>
  </si>
  <si>
    <t>注射器,车针,基底材料,盖髓材料,吸唾管</t>
  </si>
  <si>
    <t>KHU58401</t>
  </si>
  <si>
    <t>活髓切断术</t>
  </si>
  <si>
    <t>判断牙髓状况,局麻,去龋,开髓备洞,洞型设计,高速球型钻磨除冠髓,生理冲洗液反复冲洗,止血,置盖髓剂,氧化锌丁香油水门汀暂封。</t>
  </si>
  <si>
    <t>注射器,车针,基底材料,盖髓材料,纸尖,吸唾管</t>
  </si>
  <si>
    <t>充填材料</t>
  </si>
  <si>
    <t>KHU62402</t>
  </si>
  <si>
    <t>间接盖髓术</t>
  </si>
  <si>
    <t>深龋近髓。去净龋坏组织,预备窝洞,清洁窝洞。隔湿并干燥窝洞,调制盖髓剂,涂敷盖髓剂于近髓区,垫基底,银汞充填,刻形,磨光。</t>
  </si>
  <si>
    <t>注射器,车针,基底材料,盖髓材料,成型材料,吸唾管</t>
  </si>
  <si>
    <t>KHS62402</t>
  </si>
  <si>
    <t>牙体缺损直接粘接修复术</t>
  </si>
  <si>
    <t>局麻,洞型设计,牙体预备,牙髓保护,垫基底,比色,酸蚀,粘接,分层分色充填,调合,磨光。</t>
  </si>
  <si>
    <t>车针,磨光条,基底材料,成型材料,酸蚀剂,打磨膏,牙髓保护材料,吸唾管,咬合纸</t>
  </si>
  <si>
    <t>粘接剂,充填材料</t>
  </si>
  <si>
    <t>洞</t>
  </si>
  <si>
    <t>双面洞加收不超过50%;三面洞加收不超100%</t>
  </si>
  <si>
    <t>KHS62401</t>
  </si>
  <si>
    <t>牙体缺损充填术</t>
  </si>
  <si>
    <t>牙龋缺损情况只涉及一个牙面,局麻,去龋,备洞,垫底,洞型设计,银汞充填､刻形､磨光。</t>
  </si>
  <si>
    <t>注射器,车针,基底材料,成型材料,窝洞处理剂,吸唾管,咬合纸</t>
  </si>
  <si>
    <t>KHU24702</t>
  </si>
  <si>
    <t>非金属类充填体抛光术</t>
  </si>
  <si>
    <t>各种非金属类充填体的修整,抛光。</t>
  </si>
  <si>
    <t>车针,磨光条,抛光膏,砂石</t>
  </si>
  <si>
    <t>FHS01402</t>
  </si>
  <si>
    <t>纸蜡咬合图像分析检查</t>
  </si>
  <si>
    <t>将专用纸蜡膜片置于上下牙列咬合面之间,嘱正中紧咬或前伸或侧方咬合,通过纸蜡咬合图像分析仪来测定全牙列咬合接触点分布。</t>
  </si>
  <si>
    <t>纸蜡</t>
  </si>
  <si>
    <t>KHU24701</t>
  </si>
  <si>
    <t>金属类充填体抛光术</t>
  </si>
  <si>
    <t>各种金属类充填体的修整,抛光。</t>
  </si>
  <si>
    <t>车针,抛光膏,砂石</t>
  </si>
  <si>
    <t>KHM39401</t>
  </si>
  <si>
    <t>辅助性调合治疗</t>
  </si>
  <si>
    <t>在修复､正畸､充填等治疗后,用咬合纸在口内进行咬合检查,发现咬合高点以及不均匀接触处,用车针､砂石等进行咬合形态调整。</t>
  </si>
  <si>
    <t>车针,砂石,咬合纸</t>
  </si>
  <si>
    <t>KHS62403</t>
  </si>
  <si>
    <t>微创修复术</t>
  </si>
  <si>
    <t>指MI技术。检查患牙龋坏情况,使用微创器械去龋,充填。</t>
  </si>
  <si>
    <t>KHS26706</t>
  </si>
  <si>
    <t>光固化树脂贴面修复术</t>
  </si>
  <si>
    <t>指普通光固化树脂口内贴面直接修复。牙体预备,排龈,选色,采用光固化设备,酸蚀,清洁,粘接面处理,普通光固化树脂牙齿表面分层固化,修形,抛光完成。</t>
  </si>
  <si>
    <t>车针,砂石,抛光带,橡皮轮,布轮</t>
  </si>
  <si>
    <t>KHS59401</t>
  </si>
  <si>
    <t>封闭窝沟,预防牙齿龋坏的治疗。用慢机毛刷蘸取清洁膏清洁牙面及窝沟,清洁剂和冲洗机交替冲洗,吹干,酸蚀,冲洗,干燥隔湿,窝沟内注入封闭剂,光固化,调合,抛光。</t>
  </si>
  <si>
    <t>车针,酸蚀剂,基底材料,封闭剂,咬合纸,吸唾管</t>
  </si>
  <si>
    <t>KHT48401</t>
  </si>
  <si>
    <t>用慢机毛刷蘸取清洁膏清洁牙面及窝沟､吹干隔湿､棉棒蘸取氟制剂反复涂牙齿各面。</t>
  </si>
  <si>
    <t>KHU48401</t>
  </si>
  <si>
    <t>药物脱敏治疗</t>
  </si>
  <si>
    <t>确定患牙过敏区域,用氟化物､银锶制剂､酚制剂等药物多次涂抹,进行脱敏治疗。</t>
  </si>
  <si>
    <t>脱敏剂</t>
  </si>
  <si>
    <t>KHU48402</t>
  </si>
  <si>
    <t>牙列套脱敏治疗</t>
  </si>
  <si>
    <t>多部位多牙位过敏的检查､标记､设计,取模,灌注石膏模型,用成型机在石膏模型上制作常规塑料膜套,临床调整,一个疗程的脱敏药物。不含临床取模和石膏模型制备。</t>
  </si>
  <si>
    <t>膜片</t>
  </si>
  <si>
    <t>单颌／每疗程</t>
  </si>
  <si>
    <t>KHU39401</t>
  </si>
  <si>
    <t>激光脱敏治疗</t>
  </si>
  <si>
    <t>确定患牙过敏区域,采用专用的激光脱敏治疗设备,用激光光纤头辅以专用材料地毯式脉冲式数字式照射,进行脱敏治疗。</t>
  </si>
  <si>
    <t>KHT48402</t>
  </si>
  <si>
    <t>牙齿内漂白术</t>
  </si>
  <si>
    <t>牙齿髓腔清理,髓室内放置双氧水漂白药物,氧化锌丁香油水门汀暂时封闭,复诊,反复上述操作,完成一个疗程。</t>
  </si>
  <si>
    <t>吸唾管</t>
  </si>
  <si>
    <t>充填材料,漂白剂</t>
  </si>
  <si>
    <t>每牙／每疗程</t>
  </si>
  <si>
    <t>FHS01701</t>
  </si>
  <si>
    <t>测色仪测色</t>
  </si>
  <si>
    <t>指用测色仪测定牙齿不同部位的颜色。</t>
  </si>
  <si>
    <t>KHT31402</t>
  </si>
  <si>
    <t>牙齿脱色术</t>
  </si>
  <si>
    <t>牙齿浅表色斑的磨除,抛光。</t>
  </si>
  <si>
    <t>车针,砂石</t>
  </si>
  <si>
    <t>KHT31403</t>
  </si>
  <si>
    <t>牙齿冷光漂白术</t>
  </si>
  <si>
    <t>指用冷光漂白设备及漂白药物对氟斑牙､四环素牙､变色牙等进行一个疗程冷光漂白。含牙龈保护､药物涂布､分次分区光照､氧化剂光泽处理。</t>
  </si>
  <si>
    <t>牙龈保护剂,氧化剂</t>
  </si>
  <si>
    <t>漂白剂</t>
  </si>
  <si>
    <t>一次为全口治疗</t>
  </si>
  <si>
    <t>KHT48403</t>
  </si>
  <si>
    <t>牙列套漂白术</t>
  </si>
  <si>
    <t>氟斑牙､四环素牙､变色牙等牙色检查､调磨,模型设计,用成型机在石膏模型上制作常规塑料膜套,临床调整。不含临床取模。</t>
  </si>
  <si>
    <t>膜片,漂白剂</t>
  </si>
  <si>
    <t>KHS26401</t>
  </si>
  <si>
    <t>用于乳磨牙大面积缺损的修复。牙体预备,选择,修整,试戴预成冠,粘固,调合。</t>
  </si>
  <si>
    <t>车针,砂石,橡皮轮,咬合纸,排龈膏,排龈带,排龈线</t>
  </si>
  <si>
    <t>预成冠</t>
  </si>
  <si>
    <t>HHS65301</t>
  </si>
  <si>
    <t>乳牙拔除术</t>
  </si>
  <si>
    <t>局麻下对乳牙前后牙残冠､残根､不松动乳牙的拔除,伤口处理。</t>
  </si>
  <si>
    <t>注射器,一次性口腔治疗盘</t>
  </si>
  <si>
    <t>HHS65302</t>
  </si>
  <si>
    <t>恒前牙拔除术</t>
  </si>
  <si>
    <t>麻醉下对该区段已萌出的牙及多生牙拔除,伤口处理。</t>
  </si>
  <si>
    <t>HHS65303</t>
  </si>
  <si>
    <t>恒前磨牙拔除术</t>
  </si>
  <si>
    <t>HHS65304</t>
  </si>
  <si>
    <t>恒磨牙拔除术</t>
  </si>
  <si>
    <t>HHS65307</t>
  </si>
  <si>
    <t>微创复杂牙拔除术</t>
  </si>
  <si>
    <t>指用微创器械和技术拔除各种复杂牙。麻醉,使用外科专用切割钻切割､拔除,止血,伤口处理。</t>
  </si>
  <si>
    <t>注射器,车针,一次性口腔治疗盘</t>
  </si>
  <si>
    <t>HHS65306</t>
  </si>
  <si>
    <t>骨融合牙拔除术</t>
  </si>
  <si>
    <t>指因解剖变异､死髓牙牙槽骨致密性改变导致牙骨融合､与上颌窦关系密切､增龄性变化所致的复杂牙拔除。麻醉下,使用外科专用切割钻去骨,分根,拔除,止血。</t>
  </si>
  <si>
    <t>HHS65305</t>
  </si>
  <si>
    <t>半牙拔除术</t>
  </si>
  <si>
    <t>指因修复需要而拔除一个牙根的牙齿。麻醉,使用外科专用切割钻切割牙齿,分根,拔除牙根,止血,伤口处理。</t>
  </si>
  <si>
    <t>HHS65308</t>
  </si>
  <si>
    <t>弓外牙拔除术</t>
  </si>
  <si>
    <t>指位于正常牙弓之外､低位､倾斜､扭转的恒牙的拔除。核对牙位,麻醉,使用外科专用切割钻切割､拔除,止血,伤口处理。</t>
  </si>
  <si>
    <t>HHS65309</t>
  </si>
  <si>
    <t>萌出阻生牙拔除术</t>
  </si>
  <si>
    <t>指已萌出黏膜的近中､远中､颊舌向阻生牙。麻醉,解除阻力,分根,拔除,止血及伤口处理。</t>
  </si>
  <si>
    <t>HHS65310</t>
  </si>
  <si>
    <t>未完全萌出阻生牙拔除术</t>
  </si>
  <si>
    <t>指被牙龈覆盖的各类垂直阻生牙齿的拔除。麻醉,使用外科专用切割钻切开黏骨膜,翻瓣,去骨解除阻力,牙齿拔除,止血,伤口处理及缝合。</t>
  </si>
  <si>
    <t>HHS65311</t>
  </si>
  <si>
    <t>骨性埋藏阻生牙拔除术</t>
  </si>
  <si>
    <t>指完全埋藏颌骨内的各类阻生牙及多生牙的拔除。麻醉下切开牙龈,翻开黏骨膜瓣,使用专用切割钻去除埋藏牙表面的骨质,解除阻力,去冠分根,拔除阻生牙,清理牙槽窝,止血,伤口缝合。不含拔牙窝内植骨术。</t>
  </si>
  <si>
    <t>注射器,车针</t>
  </si>
  <si>
    <t>HHS50301</t>
  </si>
  <si>
    <t>软组织内阻生恒牙开窗助萌术</t>
  </si>
  <si>
    <t>麻醉下,切开牙龈,止血,显露牙冠,安放托槽及橡皮牵引圈,缝合伤口。</t>
  </si>
  <si>
    <t>橡皮圈,注射器</t>
  </si>
  <si>
    <t>托槽,特殊缝线</t>
  </si>
  <si>
    <t>HHS73301</t>
  </si>
  <si>
    <t>骨阻生恒牙开窗助萌术</t>
  </si>
  <si>
    <t>麻醉下切开分离,翻瓣,去骨,暴露埋藏于颌骨内牙齿,安装托槽及橡皮牵引圈牵引,缝合伤口。</t>
  </si>
  <si>
    <t>HHW73301</t>
  </si>
  <si>
    <t>拔牙创面搔刮术</t>
  </si>
  <si>
    <t>局麻下对拔牙创面愈合不良的创面,重新搔刮处理及缝合。</t>
  </si>
  <si>
    <t>HHE73303</t>
  </si>
  <si>
    <t>牙槽骨烧伤清创术</t>
  </si>
  <si>
    <t>牙髓治疗药物所致烧伤的处理,含去除坏死组织和死骨､上药。</t>
  </si>
  <si>
    <t>HHW83301</t>
  </si>
  <si>
    <t>局麻下切除阻生牙周围龈瓣及龈袋,牙龈修整,缝合伤口。</t>
  </si>
  <si>
    <t>HHS89302</t>
  </si>
  <si>
    <t>牙移植术</t>
  </si>
  <si>
    <t>指自体牙移植和异体牙移植,麻醉,准备受植区牙槽窝,植入供体牙,牙塑形及消毒,植入牙的牙弓夹板固定,调合防止合创伤,伤口处理。不含异位牙拔除。</t>
  </si>
  <si>
    <t>注射器,牙弓夹板</t>
  </si>
  <si>
    <t>HHS89301</t>
  </si>
  <si>
    <t>牙再植术</t>
  </si>
  <si>
    <t>指脱落于体外一定时间的牙齿重新植入与固定。麻醉,牙槽嵴复位及牙槽窝处理,牙齿无菌处理,植入,牙弓夹板结扎固定或树脂粘接固定,调合防止咬合创伤,伤口处理及缝合。</t>
  </si>
  <si>
    <t>HHM73301</t>
  </si>
  <si>
    <t>口腔黏膜小肿物切除术</t>
  </si>
  <si>
    <t>指5-10毫米范围的黏膜病变。切开肿物表面黏膜或切除肿物表面黏膜,完整摘除肿物后,间断缝合创面伤口。</t>
  </si>
  <si>
    <t>HHW73304</t>
  </si>
  <si>
    <t>龈瘤切除术</t>
  </si>
  <si>
    <t>牙龈局部增生性肿物切除､必要时给予牙周塞治。不含牙龈翻瓣术､骨修整。</t>
  </si>
  <si>
    <t>牙周塞治剂</t>
  </si>
  <si>
    <t>HHM73302</t>
  </si>
  <si>
    <t>口内黏膜下粘液囊肿切除术</t>
  </si>
  <si>
    <t>颊部､舌腹､唇部粘液囊肿局部切除,缝合伤口。</t>
  </si>
  <si>
    <t>HHN83302</t>
  </si>
  <si>
    <t>唇颊沟加深术</t>
  </si>
  <si>
    <t>消毒､麻醉,拟整形区局部黏膜半层切开､向前庭沟底推移､固定。取皮(黏膜),植皮(黏膜)､皮(黏膜)片加压固定,供皮(黏膜)区创面处理。</t>
  </si>
  <si>
    <t>HHN83301</t>
  </si>
  <si>
    <t>唇系带成形术</t>
  </si>
  <si>
    <t>牵开唇,在唇系带最薄弱处切开,应用Z成形术或V-Y成形术进行矫正,延长唇系带。修整缝合。</t>
  </si>
  <si>
    <t>HHP83302</t>
  </si>
  <si>
    <t>颊系带成形术</t>
  </si>
  <si>
    <t>牵开颊部组织,在颊系带最薄弱处横行切开,纵行缝合,延长颊系带。修整缝合。</t>
  </si>
  <si>
    <t>HHQ83401</t>
  </si>
  <si>
    <t>舌系带成形术</t>
  </si>
  <si>
    <t>舌腹舌系带最薄弱处切开,纵行缝合,或应用Z成形术或V-Y成形术进行矫正,延长舌系带。</t>
  </si>
  <si>
    <t>HHG73401</t>
  </si>
  <si>
    <t>口内入路下颌骨囊肿摘除术</t>
  </si>
  <si>
    <t>口内牙龈切开,或前庭沟切开,骨膜下翻瓣,咬骨钳或电钻磨头开窗,刮治囊腔,病源牙根尖截除,下牙槽神经血管束探查,摘除囊肿,骨腔处理,缝合伤口。加压包扎。不含拔牙术。</t>
  </si>
  <si>
    <t>HHV73302</t>
  </si>
  <si>
    <t>根尖囊肿摘除术</t>
  </si>
  <si>
    <t>局麻下切开黏骨膜,翻瓣,显露囊肿并摘除,病灶刮治,必要时化学药品烧灼囊腔壁,冲洗,止血,缝合。局部加压包扎。不含根管治疗及植骨。</t>
  </si>
  <si>
    <t>屏障膜,特殊缝线</t>
  </si>
  <si>
    <t>HHE65301</t>
  </si>
  <si>
    <t>颌骨牙源性病灶刮治术</t>
  </si>
  <si>
    <t>麻醉,口外或口内切开显露,病灶探查,刮治,化学品烧灼,创面处理及缝合伤口。不含液氮冷冻治疗。</t>
  </si>
  <si>
    <t>注射器,结扎丝,引流装置</t>
  </si>
  <si>
    <t>HHE65302</t>
  </si>
  <si>
    <t>颌骨骨髓炎病灶刮治术</t>
  </si>
  <si>
    <t>麻醉,瘘道肉芽组织彻底刮治及坏死骨质清除,创面抗生素冲洗,伤口关闭。不含截骨术。</t>
  </si>
  <si>
    <t>HHG73301</t>
  </si>
  <si>
    <t>口外入路下颌骨囊肿摘除术</t>
  </si>
  <si>
    <t>下颌下切口,切开皮肤､皮下组织和颈阔肌,结扎切断颌外动脉及面前静脉,保护面神经下颌缘支,切开下颌骨下缘骨膜,骨膜下翻瓣,咬骨钳或电钻磨头开窗,刮治囊腔,病源牙根尖截除,下牙槽神经或颏神经血管束探查,摘除囊肿,骨腔处理,缝合伤口。加压包扎。不含病理性骨折的骨折内固定术､颌间固定术､拔牙术。</t>
  </si>
  <si>
    <t>HHG73302</t>
  </si>
  <si>
    <t>下颌骨边缘性骨髓炎刮治术</t>
  </si>
  <si>
    <t>麻醉,切开黏骨膜,显露病变区,刮除病变组织,创面处理及缝合。不含液氮冷冻治疗。</t>
  </si>
  <si>
    <t>HHV73301</t>
  </si>
  <si>
    <t>截根术</t>
  </si>
  <si>
    <t>消毒,麻醉,根据患牙局部情况,设计切口(沟内切口,内斜切口或垂直切口等),切开牙龈,翻起龈瓣,暴露牙周病变,软组织清创,硬组织清创(根面,骨面及根分叉区刮治),截断病根,拔除断根,牙根及牙冠外形和断面修整,备洞,倒充填,设计缝合方式,缝合。不含牙周塞治､牙龈翻瓣术､骨成形术。</t>
  </si>
  <si>
    <t>屏障膜,牙周塞治剂,特殊缝线</t>
  </si>
  <si>
    <t>HHE71304</t>
  </si>
  <si>
    <t>骨折手法复位,微型骨钻打孔,拧入颌间牵引钉,弹性或钢丝颌间固定。需使用微动力系统。</t>
  </si>
  <si>
    <t>结扎丝</t>
  </si>
  <si>
    <t>内固定材料</t>
  </si>
  <si>
    <t>HHE64302</t>
  </si>
  <si>
    <t>用专用工具旋出上､下颌牵引钉,拆除颌间固定。</t>
  </si>
  <si>
    <t>HHE73302</t>
  </si>
  <si>
    <t>颌骨隆突切除术</t>
  </si>
  <si>
    <t>消毒铺巾,设计口内黏膜切口,剥离显露,用凿子和磨球等将颌骨隆突等增生骨质去除成型。</t>
  </si>
  <si>
    <t>HHE83306</t>
  </si>
  <si>
    <t>牙周骨成形术</t>
  </si>
  <si>
    <t>根据需要对由于牙周炎导致的牙槽骨外形异常进行修整。在牙周翻瓣的基础上,以骨凿,牙钻,骨锉等工具进行牙槽骨修整,成形,使其恢复正常生理外形,以利于牙周组织再生修复。此手术非独立手术常为翻瓣术､牙周植骨术等的一部分。</t>
  </si>
  <si>
    <t>车针,引流装置</t>
  </si>
  <si>
    <t>HHE83304</t>
  </si>
  <si>
    <t>牙槽骨修整术</t>
  </si>
  <si>
    <t>麻醉,切开牙龈,翻瓣,显露去骨区,修整修平,伤口处理。</t>
  </si>
  <si>
    <t>HHS71302</t>
  </si>
  <si>
    <t>后牙纵折固定术</t>
  </si>
  <si>
    <t>设计,局麻下复位,牙体预备,结扎外固定,调合。</t>
  </si>
  <si>
    <t>注射器,车针,结扎丝,砂石,吸唾管</t>
  </si>
  <si>
    <t>HHS71301</t>
  </si>
  <si>
    <t>牙外伤结扎固定术</t>
  </si>
  <si>
    <t>麻醉下牙槽骨及牙齿复位､常规牙弓夹板结扎固定及调合,伤口处理及缝合。含牙根折､挫伤､松动及嵌入牙的复位固定,常规固定2-4周。</t>
  </si>
  <si>
    <t>结扎丝,牙弓夹板,酸蚀剂,注射器</t>
  </si>
  <si>
    <t>托槽,粘接剂,特殊缝线</t>
  </si>
  <si>
    <t>HHE71303</t>
  </si>
  <si>
    <t>颌骨骨折牙间钢丝结扎固定术</t>
  </si>
  <si>
    <t>骨折手法复位,牙间钢丝栓结,颌间固定。</t>
  </si>
  <si>
    <t>HHE71302</t>
  </si>
  <si>
    <t>颌骨骨折颌间结扎固定术</t>
  </si>
  <si>
    <t>骨折手法复位,上､下颌牙列安置并结扎牙弓夹板,橡皮圈颌间牵引固定,恢复咬合关系。</t>
  </si>
  <si>
    <t>牙弓夹板,结扎丝</t>
  </si>
  <si>
    <t>HHE71301</t>
  </si>
  <si>
    <t>颌骨骨折单颌牙弓夹板结扎固定术</t>
  </si>
  <si>
    <t>骨折手法复位,安置结扎牙弓夹板。</t>
  </si>
  <si>
    <t>HHE64301</t>
  </si>
  <si>
    <t>拆除上､下颌牙弓夹板橡皮圈及结扎钢丝,取下牙弓夹板,清洗牙列。</t>
  </si>
  <si>
    <t>HHE71306</t>
  </si>
  <si>
    <t>牙槽突骨折结扎固定术</t>
  </si>
  <si>
    <t>局麻下牙槽突复位､固定､调合,钢丝结扎固定或牙弓夹板牵引复位固定。</t>
  </si>
  <si>
    <t>注射器,牙弓夹板,结扎丝,引流装置</t>
  </si>
  <si>
    <t>HHE83301</t>
  </si>
  <si>
    <t>引导骨再生术</t>
  </si>
  <si>
    <t>局部麻醉，彻底清除种植体周围骨缺损区或牙槽突骨缺损区表面的软组织，准备植骨床，局部取自体骨，将植骨材料(自体骨和/或骨代用品)植于缺损区，表面覆盖生物隔膜，必要时用膜固定钉加以固定，软组织瓣减张处理，伤口严密缝合。</t>
  </si>
  <si>
    <t>屏障膜，人工骨，内固定材料，特殊缝线，止血材料</t>
  </si>
  <si>
    <t>HHM45301</t>
  </si>
  <si>
    <t>口内入路,局麻下行切开脓肿,引流脓腔,冲洗,放置引流条。必要时神经阻滞麻醉。</t>
  </si>
  <si>
    <t>引流装置,吸唾管,注射器,冲洗液</t>
  </si>
  <si>
    <t>HHA45301</t>
  </si>
  <si>
    <t>颌面部脓肿切开引流术</t>
  </si>
  <si>
    <t>局麻下行颌面部单间隙脓肿切开,探查脓腔,引流脓液,冲洗,放置引流条。必要时神经阻滞麻醉。</t>
  </si>
  <si>
    <t>引流装置,注射器,冲洗液</t>
  </si>
  <si>
    <t>HHM45302</t>
  </si>
  <si>
    <t>口底颌下脓肿切开引流术</t>
  </si>
  <si>
    <t>局麻下作自一侧下颌角下经颏下至对侧下颌角下的皮肤切口,分层切开,钝性广泛彻底分离口底各层组织,使感染各间隙彼此相通,探查脓腔,大量生理冲洗液､过氧化氢液冲洗､引流。必要时神经阻滞麻醉。</t>
  </si>
  <si>
    <t>颌面.口腔</t>
  </si>
  <si>
    <t>HHA45302</t>
  </si>
  <si>
    <t>颌面部多间隙脓肿切开引流术</t>
  </si>
  <si>
    <t>两个间隙以上脓肿的切开引流,按照脓肿部位不同采用不同的入路。局麻下可经颞部､颌下或口内切口,分层切开局部组织,止血钳在尽可能低位钝性进入脓腔,扩大引流通道,冲洗脓腔,放置引流条。术中要防止损伤颌面颈部重要血管､神经如颈动静脉系统､面神经,将所有脓腔扩通,必要时神经阻滞麻醉。</t>
  </si>
  <si>
    <t>HHS88301</t>
  </si>
  <si>
    <t>局部浸润或阻滞麻醉,切开黏膜,翻瓣显露下颌管颊侧骨壁,使用专用切割钻及配套系列工作头,下颌管颊侧骨壁开窗,显露下牙槽神经,利用特殊剥离器将神经牵向颊侧。</t>
  </si>
  <si>
    <t>人工骨,屏障膜,特殊缝线</t>
  </si>
  <si>
    <t>HHF83301</t>
  </si>
  <si>
    <t>指用黏骨膜瓣转移修复瘘口。局麻下创口创面的准备,黏骨膜瓣制备,转移至瘘口创面及缝合。不含口腔模型制备。</t>
  </si>
  <si>
    <t>KHS26702</t>
  </si>
  <si>
    <t>暂时塑料冠桥修复术</t>
  </si>
  <si>
    <t>普通自凝塑料口内直接制作暂时冠､桥。不含修复体粘固。</t>
  </si>
  <si>
    <t>成品牙,修复材料</t>
  </si>
  <si>
    <t>KHS24701</t>
  </si>
  <si>
    <t>粘结术</t>
  </si>
  <si>
    <t>指嵌体､冠､桥､桩核等修复体用普通粘接剂粘结(消毒､隔湿､干燥､粘固､清理)。</t>
  </si>
  <si>
    <t>KHS24717</t>
  </si>
  <si>
    <t>贵金属铸造加工工艺</t>
  </si>
  <si>
    <t>指各种贵金属修复体的铸造加工。不含各类固定､可摘和全口义齿修复术。</t>
  </si>
  <si>
    <t>KHS26703</t>
  </si>
  <si>
    <t>烤瓷冠桥嵌体修复术</t>
  </si>
  <si>
    <t>指普通镍铬合金烤瓷冠､桥､嵌体修复。牙体预备(调整椅位和体位､选择合适手机头和车针､预备引导沟､切端和合面开辟间隙､邻面片切分离､颊舌邻面消除倒凹及预留空间､颈部肩台制备､轴面角修整､精修抛光)､蜡咬合记录､比色板目测选色,技工室制作可卸代型,涂布间隙涂料,制作基底支架蜡型,蜡型内包埋､外包埋,用烤炉烤圈,高频铸造机精密铸造,铸件切割,喷砂机清理,打磨机粗磨､细磨,模型上基底支架试合,调整修形,临床金属基底试戴,技工室基底支架清理,预氧化,遮色,分层堆瓷,高温烤瓷炉多次烧结,修形,上合架调合,上釉,临床口内戴牙,调整咬合,抛光完成。需2次治疗完成一个疗程。不含制取印模和模型､修复体个性调色､修复体粘固及特殊加工工艺。</t>
  </si>
  <si>
    <t>车针,瓷粉,间隙涂料,包埋材料,砂石,模型蜡,排龈带,排龈线,片切砂片,橡皮轮,布轮,咬合纸</t>
  </si>
  <si>
    <t>KHS26701</t>
  </si>
  <si>
    <t>金属冠桥嵌体修复术</t>
  </si>
  <si>
    <t>指普通铸造镍铬合金冠､桥､嵌体修复。牙体预备(调整椅位和体位､选择合适手机头和车针､预备引导沟､切端和合面开辟间隙､邻面片切分离､颊舌邻面消除倒凹及预留空间､颈部肩台制备､轴面角修整､精修抛光),蜡咬合记录,技工室制作可卸代型,涂布间隙涂料,制作蜡型,蜡型内包埋､外包埋,用烤炉烤圈,高频铸造机精密铸造,铸件切割,喷砂机清理,打磨机粗磨､细磨,模型上试戴,调整修形,上合架调合抛光,临床口内戴牙,调整咬合,抛光完成。需2次治疗完成一个疗程。不含制取印模､模型､修复体粘固及特殊加工工艺。</t>
  </si>
  <si>
    <t>车针,砂石,间隙涂料,包埋材料,模型蜡,片切砂片,橡皮轮,布轮,咬合纸,排龈膏,排龈带,排龈线</t>
  </si>
  <si>
    <t>KHS26707</t>
  </si>
  <si>
    <t>瓷贴面修复术</t>
  </si>
  <si>
    <t>牙体预备､排龈､选色,技工室加工制作瓷贴面,含铸瓷/烤瓷设备的使用,临床口内戴牙,调整咬合,试色,专用粘固剂粘固,抛光完成。需2次治疗完成一个疗程。不含制取印模､模型。</t>
  </si>
  <si>
    <t>车针,包埋材料,砂石,抛光带,排龈带,排龈线,排龈膏</t>
  </si>
  <si>
    <t>贴面材料</t>
  </si>
  <si>
    <t>KHS26402</t>
  </si>
  <si>
    <t>树脂冠桥嵌体贴面间接制作修复术</t>
  </si>
  <si>
    <t>指冠､桥､嵌体､贴面的树脂间接制作,用光､热固化设备完成。含临床牙体预备(调整椅位和体位､选择合适手机头和车针､预备引导沟､切端和合面开辟间隙､邻面片切分离､颊舌邻面消除倒凹及预留空间､颈部肩台制备､轴面角修整､精修抛光)､排龈､蜡咬合记录,选色,技工室制作可卸代型､间接法制作树脂修复体,临床口内戴牙､调整咬合､抛光完成。需2次治疗完成一个疗程。不含制取印模､模型。</t>
  </si>
  <si>
    <t>车针,砂石,咬合记录蜡,排龈带,排龈线</t>
  </si>
  <si>
    <t>KHS24713</t>
  </si>
  <si>
    <t>镀金加工工艺</t>
  </si>
  <si>
    <t>采用镀金仪对修复体表面进行镀金加工。不含各类固定､可摘和全口义齿修复术。</t>
  </si>
  <si>
    <t>托盘</t>
  </si>
  <si>
    <t>表面材料</t>
  </si>
  <si>
    <t>平方厘米</t>
  </si>
  <si>
    <t>KHS24718</t>
  </si>
  <si>
    <t>金沉积加工工艺</t>
  </si>
  <si>
    <t>指各种修复体的金沉积加工制作。不含各类义齿修复术。</t>
  </si>
  <si>
    <t>KHS24708</t>
  </si>
  <si>
    <t>调改义齿</t>
  </si>
  <si>
    <t>检查,调改义齿外形和咬合,缓冲基托,调整卡环,抛光。不含义齿制作。</t>
  </si>
  <si>
    <t>车针,砂石,压痛指示剂,咬合纸</t>
  </si>
  <si>
    <t>KHS24706</t>
  </si>
  <si>
    <t>激光焊接</t>
  </si>
  <si>
    <t>采用激光焊接机将义齿金属部件焊接。</t>
  </si>
  <si>
    <t>每焊缝</t>
  </si>
  <si>
    <t>KHS24715</t>
  </si>
  <si>
    <t>铸瓷加工工艺</t>
  </si>
  <si>
    <t>采用铸瓷机对铸瓷修复体进行铸造加工。不含各类固定义齿修复术。</t>
  </si>
  <si>
    <t>KHS18701</t>
  </si>
  <si>
    <t>计算机辅助固定修复体设计</t>
  </si>
  <si>
    <t>指全冠、固定桥、嵌体、贴面、桩核的计算机辅助设计。不含各类固定义齿修复术及特殊加工工艺。</t>
  </si>
  <si>
    <t>KHS24716</t>
  </si>
  <si>
    <t>高强度复合陶瓷加工工艺</t>
  </si>
  <si>
    <t>各类修复体的高强度氧化铝､氧化锆基底支架的加工制作。不含各类固定义齿修复术。</t>
  </si>
  <si>
    <t>饰瓷材料</t>
  </si>
  <si>
    <t>义齿支架</t>
  </si>
  <si>
    <t>KHS26704</t>
  </si>
  <si>
    <t>金属桩核修复术</t>
  </si>
  <si>
    <t>指普通铸造镍铬合金桩核修复。牙体预备(调整椅位和体位､选择合适手机头和车针､残冠修整､专用车针根管分级预备､根管口颈袖制备),蜡咬合记录技工室制作可卸代型,制作蜡型,蜡型内包埋､外包埋,用烤炉烤圈,高频铸造机精密铸造,铸件切割,喷砂机清理,打磨机粗磨､细磨,模型上试戴,调整修形,抛光,临床口内戴牙,调磨修整,抛光完成。需2次治疗完成一个疗程。不含制取印模､模型､修复体粘固及特殊加工工艺。</t>
  </si>
  <si>
    <t>车针,间隙涂料,包埋材料,砂石,模型蜡,排龈带,排龈线,片切砂片,橡皮轮,布轮,咬合纸</t>
  </si>
  <si>
    <t>KHS26705</t>
  </si>
  <si>
    <t>纤维桩核修复术</t>
  </si>
  <si>
    <t>残根残冠基牙预备和清理,使用专用套装根管预备钻进行牙齿根管逐级预备,消毒,隔湿,纤维桩粘固,普通树脂核材料塑核,桩核外形打磨修整。</t>
  </si>
  <si>
    <t>车针，纤维桩（桩钉）</t>
  </si>
  <si>
    <t>桩钉,粘接剂</t>
  </si>
  <si>
    <t>KHS24704</t>
  </si>
  <si>
    <t>附着体设计与安装</t>
  </si>
  <si>
    <t>附着体及其附属结构的临床针对性设计和技工室使用各种专业设备精密制作。需2次治疗完成一个疗程。不含固定､可摘､全口､种植等各类义齿修复术。</t>
  </si>
  <si>
    <t>车针,模型蜡,砂石</t>
  </si>
  <si>
    <t>附着体,粘接剂</t>
  </si>
  <si>
    <t>KHS24710</t>
  </si>
  <si>
    <t>义齿增加铸造部件</t>
  </si>
  <si>
    <t>指铸造法制作卡环､支托､加强网､合面等,用普通热凝塑料修理。需2次治疗完成一个疗程。不含口腔模型制备。</t>
  </si>
  <si>
    <t>车针,卡环,支托,加强网.模型蜡,石膏,压痛指示剂,咬合纸</t>
  </si>
  <si>
    <t>KHS25403</t>
  </si>
  <si>
    <t>义齿组织面重衬</t>
  </si>
  <si>
    <t>指口内直接法普通自凝塑料硬衬。含义齿组织面处理,自凝塑料调制和口内重衬,调磨修形,抛光。不含口腔模型制备､热凝塑料重衬。</t>
  </si>
  <si>
    <t>车针,砂石,咬合纸,压痛指示剂</t>
  </si>
  <si>
    <t>衬垫材料</t>
  </si>
  <si>
    <t>每义齿</t>
  </si>
  <si>
    <t>KHS25702</t>
  </si>
  <si>
    <t>塑料基托全口义齿</t>
  </si>
  <si>
    <t>无牙颌颌位关系､牙槽嵴和黏膜等口腔状况检查,普通塑料全口义齿设计,测量垂直距离,口内确定正中合关系,精确记录和转移正中合关系至口外合架上,试排前牙,技工室模型排牙,在合架上调合,蜡型制作,临床试戴,装盒包埋,高温去蜡,热凝塑料调配及充填,温控热处理义齿加工,出盒,分级打磨和抛光,临床戴牙,调整就位,修改基托,调合,抛光,复诊调整,完成治疗。需6次治疗完成一个疗程。不含临床制取印模､模型。</t>
  </si>
  <si>
    <t>车针,模型蜡,石膏,砂石,压痛指示剂,咬合纸</t>
  </si>
  <si>
    <t>成品牙,基托</t>
  </si>
  <si>
    <t>KHS25703</t>
  </si>
  <si>
    <t>铸造基托全口义齿</t>
  </si>
  <si>
    <t>无牙颌颌位关系､牙槽嵴和黏膜等口腔状况检查,普通铸造全口义齿设计,技工室在两次法制取的石膏模型基础上用硅橡胶翻制阴模,耐火模型材料灌制阳模,制作金属基托蜡型,蜡型内､外包埋,用烤炉烤圈,高频铸造机精密铸造,铸件切割,喷砂机清理,打磨机粗磨､细磨､抛光,临床口内试戴基托,测量垂直距离,口内确定正中合关系,精确记录和转移正中合关系至口外合架上,试排前牙,技工室模型排牙,在合架上调合,蜡型制作,临床试戴,装盒包埋,高温去蜡,热凝塑料调配及充填,温控热处理义齿加工,出盒,分级打磨和抛光,临床戴牙,调整就位,修改基托,调合,抛光,复诊调整,完成治疗。需6次治疗完成一个疗程。不含临床制取印模､模型。</t>
  </si>
  <si>
    <t>成品牙,基托,义齿支架</t>
  </si>
  <si>
    <t>KHS18703</t>
  </si>
  <si>
    <t>咬合重建设计</t>
  </si>
  <si>
    <t>咬合重建义齿设计,暂基托和蜡合堤制作,垂直距离测量,合位关系的口内确定,合位关系由口内精确转移至口外合架上。</t>
  </si>
  <si>
    <t>合堤蜡,石膏模型材料</t>
  </si>
  <si>
    <t>基托</t>
  </si>
  <si>
    <t>KHS24711</t>
  </si>
  <si>
    <t>塑料加高咬合面</t>
  </si>
  <si>
    <t>指口内普通自凝塑料加高咬合面。含义齿咬合面处理,自凝塑料调制和口内加高咬合,调合,修形,抛光。不含口腔模型制备､热凝塑料加高。</t>
  </si>
  <si>
    <t>KHS25701</t>
  </si>
  <si>
    <t>弹性假牙龈安装</t>
  </si>
  <si>
    <t>指普通弹性假牙龈的临床设计､技工室制作及口内戴牙。需2次治疗完成一个疗程。</t>
  </si>
  <si>
    <t>车针,弹性假牙龈材料,砂石,咬合纸,压痛指示剂,模型蜡,石膏</t>
  </si>
  <si>
    <t>KHS26708</t>
  </si>
  <si>
    <t>塑料可摘局部义齿修复术</t>
  </si>
  <si>
    <t>普通塑料可摘局部义齿的设计,临床基牙预备,相关牙齿的咬合调整,上下牙列咬合关系的蜡记录及转移至口外(牙合)架上,口内试排前牙,技工室模型修整和模型设计,采用精密铸造工艺制作支托､卡环,模型排牙,蜡型制作,装盒包埋,高温去蜡,热凝塑料调配及充填,温控热处理,出盒,分级打磨和抛光,临床戴牙,调整就位,修改基托,调合,抛光,试戴,复诊调整,完成治疗。需4次治疗完成一个疗程。含预成即可义齿。不含制取印模､模型。</t>
  </si>
  <si>
    <t>KHS24709</t>
  </si>
  <si>
    <t>义齿增加弯制部件</t>
  </si>
  <si>
    <t>指弯制卡环､支托､加强丝等,用普通自凝塑料口内直接修理。不含口腔模型制备､热凝塑料修理。</t>
  </si>
  <si>
    <t>卡环,支托,加强丝</t>
  </si>
  <si>
    <t>KHS18702</t>
  </si>
  <si>
    <t>计算机辅助可摘义齿设计</t>
  </si>
  <si>
    <t>指可摘和全口义齿计算机辅助设计。不含各类可摘义齿和全口义齿修复术及特殊加工工艺。</t>
  </si>
  <si>
    <t>KHS26709</t>
  </si>
  <si>
    <t>普通铸造钴铬合金支架可摘局部义齿的设计,临床基牙预备,相关牙齿的咬合调整,上下牙列咬合关系的蜡记录及转移至口外合架上,技工室模型修整,用模型观测仪进行模型设计,硅橡胶翻制阴模,耐火模型材料灌制阳模,制作金属支架蜡型,蜡型内包埋､外包埋,用烤炉烤圈,高频铸造机精密铸造,铸件切割,喷砂机清理,打磨机粗磨､细磨,模型上试戴,调整修形,调合抛光,临床口内试戴支架,调整咬合,检查合位关系,必要时重新口内记录和转移合位关系,口内试排前牙,技工室模型排牙,蜡型制作,装盒包埋,高温去蜡,热凝塑料调配及充填,温控热处理,出盒,分级打磨和抛光,临床戴牙,调整就位,修改基托,调合,抛光,试戴,复诊调整,完成治疗。需5次治疗完成一个疗程。不含制取印模､模型。</t>
  </si>
  <si>
    <t>KHF24401</t>
  </si>
  <si>
    <t>上颌骨缺损阻塞器修复</t>
  </si>
  <si>
    <t>上颌阻塞器部件的设计､技工室制作。需4次治疗完成一个疗程。含单颌前牙区､左侧后牙区､右侧后牙区区段。不含制取印模､模型､各类可摘局部义齿､修复术。</t>
  </si>
  <si>
    <t>每区段／每疗程</t>
  </si>
  <si>
    <t>KHG24401</t>
  </si>
  <si>
    <t>下颌骨带翼导板修复</t>
  </si>
  <si>
    <t>常规带翼导板设计､制作。需2次治疗完成一个疗程。含单颌前牙区､左侧后牙区､右侧后牙区的区段。不含制取印模､模型､各类可摘局部义齿､修复术。</t>
  </si>
  <si>
    <t>KHR24402</t>
  </si>
  <si>
    <t>软腭缺损阻塞器修复</t>
  </si>
  <si>
    <t>指单侧软腭､不超出中线。常规软腭阻塞器部件的设计,技工室制作。需2次治疗完成一个疗程。不含制取印模､模型､各类可摘局部义齿､修复术。</t>
  </si>
  <si>
    <t>KHR25401</t>
  </si>
  <si>
    <t>软腭抬高器治疗</t>
  </si>
  <si>
    <t>常规软腭抬高器设计､技工室制作､戴牙､复诊。需2次治疗完成一个疗程。不含制取印模､模型､各类可摘局部义齿､修复术。</t>
  </si>
  <si>
    <t>个／疗程</t>
  </si>
  <si>
    <t>KHR39401</t>
  </si>
  <si>
    <t>腭裂术后鼻音计反馈治疗</t>
  </si>
  <si>
    <t>使用鼻音计进行鼻音检查,分析及报告,治疗。图文报告。</t>
  </si>
  <si>
    <t>KHS61701</t>
  </si>
  <si>
    <t>颅颌面赝复种植固位</t>
  </si>
  <si>
    <t>种植固位方式的设计､种植取模､固位体的制备､基台与固位体的临床转移和安装等。</t>
  </si>
  <si>
    <t>车针,超硬石膏,吸唾管</t>
  </si>
  <si>
    <t>印模材料,印模帽,替代体,种植基台,附着体,固位体,赝复体,粘接剂</t>
  </si>
  <si>
    <t>种植体</t>
  </si>
  <si>
    <t>HHZ24707</t>
  </si>
  <si>
    <t>正颌外科咬合导板制备</t>
  </si>
  <si>
    <t>指正颌外科手术后维持咬合关系的定位与固定合板制作。含面弓转移合关系,模型上合架,咬合板设计,制作,试戴及修整。不含印模与石膏模型制备､计算机辅助制作。</t>
  </si>
  <si>
    <t>附着体</t>
  </si>
  <si>
    <t>FHS02701</t>
  </si>
  <si>
    <t>咬合记录</t>
  </si>
  <si>
    <t>普通蜡记录口内现有的咬合关系。</t>
  </si>
  <si>
    <t>蜡,咬合纸</t>
  </si>
  <si>
    <t>KHJ32901</t>
  </si>
  <si>
    <t>合板治疗</t>
  </si>
  <si>
    <t>针对颞下颌关节紊乱病、磨牙症、重度磨耗等而进行的以自凝树脂为材料的下颌合板治疗，首次戴用酌情进行咬合衬垫与调磨。不含模型制备。</t>
  </si>
  <si>
    <t>HHZ24706</t>
  </si>
  <si>
    <t>合导板制备</t>
  </si>
  <si>
    <t>指平导板､斜导板､咬合垫的制备。含面弓转移合关系,模型上合架,普通塑料平导板,斜导板,咬合垫的设计,制作,打磨,抛光及口内试戴与修整。不含印模与石膏模型制备。</t>
  </si>
  <si>
    <t>合导板,附着体</t>
  </si>
  <si>
    <t>KHZ64701</t>
  </si>
  <si>
    <t>拆桩</t>
  </si>
  <si>
    <t>指各种材料的桩核临床拆除。</t>
  </si>
  <si>
    <t>KHM64401</t>
  </si>
  <si>
    <t>非铸造修复体拆除术</t>
  </si>
  <si>
    <t>指拆除各类非铸造的不良修复体。</t>
  </si>
  <si>
    <t>KHS64701</t>
  </si>
  <si>
    <t>拆冠桥</t>
  </si>
  <si>
    <t>指锤造和铸造冠､桥及其它金属固定修复体。</t>
  </si>
  <si>
    <t>KHS25401</t>
  </si>
  <si>
    <t>加人造牙</t>
  </si>
  <si>
    <t>普通自凝塑料和普通硬质树脂牙口内加人造牙,调合,修形,抛光。不含口腔模型制备､热凝塑料修理。</t>
  </si>
  <si>
    <t>KHS25402</t>
  </si>
  <si>
    <t>义齿基托修理</t>
  </si>
  <si>
    <t>指基托折裂､缺损的口内普通自凝塑料修理。含口内复位,断面处理,自凝塑料调制和口内修复,调合,修形,抛光。不含口腔模型制备､热凝塑料修理。</t>
  </si>
  <si>
    <t>KHS24707</t>
  </si>
  <si>
    <t>烤瓷冠桥崩瓷修理</t>
  </si>
  <si>
    <t>烤瓷修复体崩瓷面的打磨,清理,酸蚀,耦联,粘接处理,树脂修理,调合,抛光。</t>
  </si>
  <si>
    <t>酸蚀剂</t>
  </si>
  <si>
    <t>KHS24712</t>
  </si>
  <si>
    <t>修复体个性调色</t>
  </si>
  <si>
    <t>指修复体的个性化染色､修饰,使用高温烤瓷炉,分层塑形､逐级染色､多次烧结。</t>
  </si>
  <si>
    <t>釉瓷颜料,瓷粉</t>
  </si>
  <si>
    <t>FHM07402</t>
  </si>
  <si>
    <t>全口牙病系统检查与治疗设计</t>
  </si>
  <si>
    <t>口腔内科､外科疾病的初步检查,并给予初步诊断和进一步检查建议。不含牙周探诊及指数等专业检查。</t>
  </si>
  <si>
    <t>FHW01404</t>
  </si>
  <si>
    <t>菌斑微生物检测</t>
  </si>
  <si>
    <t>以牙菌斑显示剂处理全口牙面,按时间节点含漱清洗,进行菌斑指数判定。以位点为单位进行菌斑采集,涂片,染色,微生物检测,含刚果红负染法､暗视野显微镜法。</t>
  </si>
  <si>
    <t>试剂</t>
  </si>
  <si>
    <t>FHW01401</t>
  </si>
  <si>
    <t>牙周探诊</t>
  </si>
  <si>
    <t>用牙周专用刻度探针进行牙周袋､附着水平测量和判定:每牙检测6个位点,取平均值;全口所有检测牙同法测定,计算全口平均值;并记录于专用记录表内。</t>
  </si>
  <si>
    <t>FHW01403</t>
  </si>
  <si>
    <t>牙周电子探针检查</t>
  </si>
  <si>
    <t>用牙周电子探针以恒定力量检查并记录全口每个牙齿(6个位点)的牙周袋､附着水平,并打印彩色报表。</t>
  </si>
  <si>
    <t>吸唾管，探针</t>
  </si>
  <si>
    <t>FHW01402</t>
  </si>
  <si>
    <t>用牙周专用刻度探针､以小于25克力量沿每牙龈缘探查,并按时间节点进行判读和记录:各种牙龈指数､菌斑指数､口腔卫生指数､牙石指数等。</t>
  </si>
  <si>
    <t>吸唾管,菌斑试剂</t>
  </si>
  <si>
    <t>KHW48402</t>
  </si>
  <si>
    <t>冠周局部治疗</t>
  </si>
  <si>
    <t>生理冲洗液,双氧水交替反复冲洗盲袋,上碘合剂冠周炎药膜。</t>
  </si>
  <si>
    <t>KHW48401</t>
  </si>
  <si>
    <t>牙周局部冲洗上药</t>
  </si>
  <si>
    <t>消毒,用3%双氧水或0.12%洗必泰生理冲洗液交替冲洗,清除牙周袋深部游离或堆积的污染物,患者反复含漱后牙周袋内上药液､药膜或药膏等缓释或控释药物。</t>
  </si>
  <si>
    <t>KHW62401</t>
  </si>
  <si>
    <t>牙龈保护剂塞治</t>
  </si>
  <si>
    <t>用牙周塞治剂覆盖创面及牙间隙。</t>
  </si>
  <si>
    <t>KHM46401</t>
  </si>
  <si>
    <t>口腔局部止血</t>
  </si>
  <si>
    <t>指各类拔牙后伤口血肿血块处理､创面清理､局部止血,不同原因的牙位出血,上止血药。</t>
  </si>
  <si>
    <t>HHM46301</t>
  </si>
  <si>
    <t>口腔局部缝合止血</t>
  </si>
  <si>
    <t>指拔牙后､口腔内小手术及非外伤性局部出血,创面血肿清理,缝合伤口,压迫止血，必要时上止血药。</t>
  </si>
  <si>
    <t>KHW65401</t>
  </si>
  <si>
    <t>龈上洁治</t>
  </si>
  <si>
    <t>消毒,用专用手工龈上洁治器或龈上超声工作尖彻底去除自然牙齿各面(颊侧､舌侧､近中､远中邻面)龈上牙石､色素､菌斑､软垢等洁治过程,龈沟冲洗､上药。</t>
  </si>
  <si>
    <t>HHX65301</t>
  </si>
  <si>
    <t>种植体周围洁治术</t>
  </si>
  <si>
    <t>使用种植体专用洁治器,洁牙机配合彻底清除种植修复体以及基台周围的软垢､结石等,上药。</t>
  </si>
  <si>
    <t>KHT31401</t>
  </si>
  <si>
    <t>对每个牙面以橡皮轮抛光或喷砂抛光。</t>
  </si>
  <si>
    <t>橡皮圈(轮),抛光膏,抛光粉,抛光砂</t>
  </si>
  <si>
    <t>KHW65402</t>
  </si>
  <si>
    <t>口内消毒,用龈下超声工作尖或手持刮治器去除自然牙根各面龈下牙石､菌斑等的治疗过程,牙周袋冲洗上药。</t>
  </si>
  <si>
    <t>HHV83301</t>
  </si>
  <si>
    <t>根面平整术</t>
  </si>
  <si>
    <t>消毒,局麻下用专用手工龈下刮治器去除残留的龈下菌斑､细小牙石､表层病变牙骨质及牙周袋内壁肉芽组织,平整根面,牙周袋冲洗､上药。</t>
  </si>
  <si>
    <t>吸唾管,注射器</t>
  </si>
  <si>
    <t>HHW72301</t>
  </si>
  <si>
    <t>牙周激光治疗</t>
  </si>
  <si>
    <t>牙龈及牙周袋的激光手术切除,根面激光平整。不含激光脱敏治疗。</t>
  </si>
  <si>
    <t>HHS71303</t>
  </si>
  <si>
    <t>恒牙外伤固定术</t>
  </si>
  <si>
    <t>指恒牙外伤松动固定与脱落后再植入牙的固定。麻醉下,外伤牙齿复位,普通钢丝固定,调合处理。</t>
  </si>
  <si>
    <t>带环,弓丝,颊面管,注射器</t>
  </si>
  <si>
    <t>KHW71401</t>
  </si>
  <si>
    <t>牙周夹板固定</t>
  </si>
  <si>
    <t>尼龙丝､钢丝结扎固定松动患牙。牙面清洁,预备,酸蚀,粘接,树脂塑形,固化。调整咬合,抛光。</t>
  </si>
  <si>
    <t>车针,抛光膏,抛光粉,咬合纸,橡皮圈</t>
  </si>
  <si>
    <t>修复材料,功能丝</t>
  </si>
  <si>
    <t>HHS64301</t>
  </si>
  <si>
    <t>去除结扎丝,取下牙弓夹板,清洗牙列。</t>
  </si>
  <si>
    <t>HHW73305</t>
  </si>
  <si>
    <t>牙周翻瓣术</t>
  </si>
  <si>
    <t>消毒,麻醉,根据患牙局部情况,设计切口(沟内切口,内斜切口或垂直切口等),切开牙龈,翻起龈瓣,暴露牙周病变。软组织清创。硬组织清创(根面,骨面及根分叉区刮治)。冲洗。牙周骨修整成形。设计缝合方式,缝合,上牙周保护剂。不含牙周骨成形术､全厚瓣/半厚瓣的根向或冠向复位。</t>
  </si>
  <si>
    <t>注射器,吸唾管</t>
  </si>
  <si>
    <t>牙周塞治剂,特殊缝线</t>
  </si>
  <si>
    <t>HHX73301</t>
  </si>
  <si>
    <t>种植体周围翻瓣刮治术</t>
  </si>
  <si>
    <t>局部浸润或阻滞麻醉,种植体周围软组织翻瓣,显露炎症累及的种植体表面,彻底清除周围炎症组织,冲洗,缝合。</t>
  </si>
  <si>
    <t>HHW73303</t>
  </si>
  <si>
    <t>牙龈切除术</t>
  </si>
  <si>
    <t>消毒,麻醉,设计牙龈切口,牙龈切除,牙龈成形,冲洗,止血,必要时给予上牙周塞治剂。</t>
  </si>
  <si>
    <t>注射器,冲洗液</t>
  </si>
  <si>
    <t>QHXZ0178</t>
  </si>
  <si>
    <t>种植体周软组织移植费</t>
  </si>
  <si>
    <t>通过局部软组织移植，改善治疗部位及周围软组织状况，达到治疗所需软组织条件。</t>
  </si>
  <si>
    <t>人工胶原瓣</t>
  </si>
  <si>
    <t>HHW83302</t>
  </si>
  <si>
    <t>牙龈成形术</t>
  </si>
  <si>
    <t>消毒铺巾，设计切口，切开，将游离黏膜，牙龈创面制备、游离牙龈植入，植皮或人工皮成形。</t>
  </si>
  <si>
    <t>人工皮，特殊缝线</t>
  </si>
  <si>
    <t>HHM83301</t>
  </si>
  <si>
    <t>修复前软组织成形术</t>
  </si>
  <si>
    <t>局麻下切开黏骨膜,翻瓣,软､硬组织松解,修整成型,植皮或黏骨膜瓣转移修复,缝合。不含取皮术､口腔模型及腭护板制备。</t>
  </si>
  <si>
    <t>HHW89301</t>
  </si>
  <si>
    <t>游离龈组织移植术</t>
  </si>
  <si>
    <t>消毒､麻醉,根据患牙局部情况,设计切口(沟内切口､内斜切口或垂直切口等),切开牙龈,翻起龈瓣,暴露牙周病变,软组织清创,硬组织清创(根面､骨面及根分叉区刮治),根面机械处理､化学处理以及生物处理,冲洗,牙周骨修整成形,供区组织切口设计､取材(含全厚､半厚组织等)､游离组织的修整,游离组织植入､固定､设计缝合方式､缝合,供区创面处理。</t>
  </si>
  <si>
    <t>HHW73302</t>
  </si>
  <si>
    <t>急性坏死性龈炎局部清创</t>
  </si>
  <si>
    <t>局部清创,去除龈缘坏死组织,暴露创面。双氧水､生理冲洗液反复冲洗。去除局部大块牙石等刺激物。止血､上药。</t>
  </si>
  <si>
    <t>HHW89302</t>
  </si>
  <si>
    <t>牙周组织瓣转移术</t>
  </si>
  <si>
    <t>消毒､麻醉,根据患牙局部情况,设计切口(沟内切口､内斜切口或垂直切口等),切开牙龈,翻起龈瓣,暴露牙周病变,软组织清创,硬组织清创(根面､骨面及根分叉区刮治),根面机械处理､化学处理或生物处理,冲洗,牙周骨修整成形,供区组织切口设计､取材(含全厚､半厚组织等)､翻瓣(侧向､冠向､根向)转位､组织修整,组织转移植入､固定,设计缝合方式､缝合,供区创面处理。</t>
  </si>
  <si>
    <t>HHW89303</t>
  </si>
  <si>
    <t>在牙周翻瓣术的基础上,生物膜放入及固定､龈瓣的冠向复位及固定,设计缝合方式､缝合,上牙周塞治剂。不含翻瓣术､骨成形术､牙周植骨术､自体骨取骨术。</t>
  </si>
  <si>
    <t>牙周塞治剂,屏障膜,特殊缝线</t>
  </si>
  <si>
    <t>HHW58301</t>
  </si>
  <si>
    <t>麻醉,正畸牙齿的牙周纤维环状切断。不含牙周塞治。</t>
  </si>
  <si>
    <t>KHM39402</t>
  </si>
  <si>
    <t>针对颞下颌关节紊乱病或牙周病而进行的多次逐量咬合磨改专科治疗。含咬合纸检查诊出的咬合印记分析。</t>
  </si>
  <si>
    <t>FHS02401</t>
  </si>
  <si>
    <t>咬合力测量检查</t>
  </si>
  <si>
    <t>指使用悬臂梁式压力传感器,进行单牙位咬合测力检查,将探头置于被测牙齿的咬合面,测定被测牙齿的咬合力大小。</t>
  </si>
  <si>
    <t>FHS01403</t>
  </si>
  <si>
    <t>T-咬合测定分析系统检查</t>
  </si>
  <si>
    <t>将马蹄形专用压电薄膜置于上下牙列咬合面之间,嘱正中紧咬或前伸或侧方咬合,测定全牙列咬合接触点分布与咬合力。</t>
  </si>
  <si>
    <t>FHS01401</t>
  </si>
  <si>
    <t>光合仪检查</t>
  </si>
  <si>
    <t>将光合膜片置于上下牙列咬合面之间,嘱正中紧咬或前伸､侧方咬合来测定全牙列咬合接触点分布。</t>
  </si>
  <si>
    <t>FHG01701</t>
  </si>
  <si>
    <t>下颌运动检查</t>
  </si>
  <si>
    <t>嘱受检者做各个方向的下颌运动,从矢状面､冠状面和水平面三维方向分别描记出下颌运动的轨迹,或戴用专用的描计板于双侧面侧方以及颏前方,描计下颌运动时双侧髁突与切点在水平板和垂直板上的运动轨迹。</t>
  </si>
  <si>
    <t>FHG01702</t>
  </si>
  <si>
    <t>下颌运动计算机辅助检查</t>
  </si>
  <si>
    <t>戴用数字化下颌运动分析仪,嘱受检者做各个方向的下颌运动,记录下颌运动时双侧髁突与切点在矢状面､冠状面和水平面三维方向的运动轨迹并分析,计算髁道斜度､切道斜度。</t>
  </si>
  <si>
    <t>FHM01401</t>
  </si>
  <si>
    <t>在固定时间内咀嚼定量定质食物(花生米),漱口,将残渣烘干称重,计算残渣与总量之间的百分比,得到的数值即为咀嚼效率。</t>
  </si>
  <si>
    <t>FHL02401</t>
  </si>
  <si>
    <t>静止无刺激状态下,测定30分钟自然分泌的全唾液流量。</t>
  </si>
  <si>
    <t>HHL65302</t>
  </si>
  <si>
    <t>颌下腺导管探查取石术</t>
  </si>
  <si>
    <t>指腮腺､颌下腺出现相应的导管功能障碍,探查其病因。切开､寻找探查导管,摘除结石,缝合导管,关闭伤口。</t>
  </si>
  <si>
    <t>HHL65301</t>
  </si>
  <si>
    <t>腮腺导管结石取出术</t>
  </si>
  <si>
    <t>指麻醉下口内或口外皮肤切开,探查导管,明确结石后导管结石取出,导管冲洗,缝合导管破损口及伤口。</t>
  </si>
  <si>
    <t>HHL73301</t>
  </si>
  <si>
    <t>涎腺瘘切除导管结扎术</t>
  </si>
  <si>
    <t>含皮肤切开,翻瓣,解剖面神经,切除涎瘘,结扎导管,缝合皮肤,加压包扎伤口。</t>
  </si>
  <si>
    <t>KHL80401</t>
  </si>
  <si>
    <t>涎腺导管扩大术</t>
  </si>
  <si>
    <t>用器械探查导管口,用不同口径的针头扩张导管口,冲洗。</t>
  </si>
  <si>
    <t>HHL86301</t>
  </si>
  <si>
    <t>腮腺导管断裂吻合术</t>
  </si>
  <si>
    <t>解剖保护面神经,导管探查分离解剖,端端吻合。</t>
  </si>
  <si>
    <t>HHL89301</t>
  </si>
  <si>
    <t>腮腺导管缺损静脉移植修复术</t>
  </si>
  <si>
    <t>解剖保护面神经,导管探查分离解剖,静脉与导管端端吻合。不含血管切取术。</t>
  </si>
  <si>
    <t>HHL74301</t>
  </si>
  <si>
    <t>含皮肤切开,解剖面神经,切除涎瘘,导管断端确认,导管改道或导管缺损静脉血管移植吻合再造,关闭伤口。不含静脉血管切取术。</t>
  </si>
  <si>
    <t>HHM48301</t>
  </si>
  <si>
    <t>口腔黏膜病局部注射药物治疗</t>
  </si>
  <si>
    <t>根据病损性质,选择药物种类,常规消毒,将其注射于口腔黏膜病病损局部的特定深度和范围内。</t>
  </si>
  <si>
    <t>KHM48402</t>
  </si>
  <si>
    <t>口腔黏膜病局部上药</t>
  </si>
  <si>
    <t>黏膜病湿敷,局部上药。</t>
  </si>
  <si>
    <t>KHM32402</t>
  </si>
  <si>
    <t>黏膜病离子导入治疗</t>
  </si>
  <si>
    <t>离子导入治疗黏膜病。</t>
  </si>
  <si>
    <t>KHM48401</t>
  </si>
  <si>
    <t>口腔黏膜雾化治疗</t>
  </si>
  <si>
    <t>使用药物和雾化仪对口腔黏膜病进行局部治疗。</t>
  </si>
  <si>
    <t>雾化器</t>
  </si>
  <si>
    <t>QHXZ0182</t>
  </si>
  <si>
    <t>将虚拟3D模型打印或切削制作成仅用于口腔疾病诊断、手术规划、治疗及导板设计的实体模型。</t>
  </si>
  <si>
    <t>辅助操作类</t>
  </si>
  <si>
    <t>QHXZ0183</t>
  </si>
  <si>
    <t>将虚拟3D模型打印或切削制作成用于治疗部位、确保植(置)入物精确到达和处理预定位置的实物模板或手术操作对治疗部位进行精确处理。</t>
  </si>
  <si>
    <t>NABA0000</t>
  </si>
  <si>
    <t>应用专用显微镜,显微手术器械,采用显微操作技术,进行精确病变显露,切除,止血等。相关消耗:消耗性氙灯光源､光导纤维､物镜､主镜､助手镜等。</t>
  </si>
  <si>
    <t>HCZ43702</t>
  </si>
  <si>
    <t>神经外科手术导航引导</t>
  </si>
  <si>
    <t>术前贴标识,做核磁共振定位,通过传输数据确定手术切口,术中实时导航,确定肿瘤位置。不含术前核磁共振影像或计算机断层扫描。</t>
  </si>
  <si>
    <t>弥散张量成像和功能磁共振成像(fMR)加收不超过50%</t>
  </si>
  <si>
    <t>QHXZ0040</t>
  </si>
  <si>
    <t>三维医学影像诊疗及手术规划</t>
  </si>
  <si>
    <t>使用专用计算机系统，对脑部、胸部、腹部器官三维可视化诊疗。腹部解剖关系的肝、胆、脾、胰外科手术三维可视化诊疗；消化系统的食管、胃肠肿瘤三维可视化诊疗；盆腔解剖关系的肾脏、膀胱、前列腺、子宫、附件复杂的肿瘤三维可视化诊疗；骨骼、乳腺、甲状腺、淋巴、支气管、神经等三维可视化诊疗；脑部、胸脯、部、腹部大血管病变三维可视化诊疗。快速三维治疗计划设计，计划确认及传输，提供相关部位的三维可视化诊疗图文报告，便于医生精准诊疗疾病。</t>
  </si>
  <si>
    <t>HX943701</t>
  </si>
  <si>
    <t>骨科手术导航引导</t>
  </si>
  <si>
    <t>应用计算机导航系统,通过术中或术前采集手术图像,术中图像注册,手术工具连接指示器,通过计算机系统采集现场数据计算显示手术工具与手术骨骼的位置关系,并显示在屏幕上,达到手术导航的目的。</t>
  </si>
  <si>
    <t>NAFA0000</t>
  </si>
  <si>
    <t>相关消耗:超声刀头､刀柄､连线等。</t>
  </si>
  <si>
    <t>超声刀头</t>
  </si>
  <si>
    <t>NAGA0000</t>
  </si>
  <si>
    <t>相关消耗:刀头､刀柄､连线等。</t>
  </si>
  <si>
    <t>等离子刀头</t>
  </si>
  <si>
    <t>NACA0000</t>
  </si>
  <si>
    <t>相关消耗:激光刀头､特殊激光刀头､激光脉冲､激光光纤､激光探头。</t>
  </si>
  <si>
    <t>激光刀头,特殊激光刀头,激光探头,激光光纤,激光脉冲</t>
  </si>
  <si>
    <t>NAEA0000</t>
  </si>
  <si>
    <t>相关消耗:射频刀头､射频脉冲､射频纤维､射频探头､射频毁损电极､射频针。</t>
  </si>
  <si>
    <t>射频针,射频刀头,射频毁损电极,射频探头,射频脉冲,射频纤维，射频消融导管</t>
  </si>
  <si>
    <t>NADA0000</t>
  </si>
  <si>
    <t>相关消耗:各种微波探头､微波手术钳。</t>
  </si>
  <si>
    <t>微波探头,微波手术钳，微波消融针</t>
  </si>
  <si>
    <t>NBAA0000</t>
  </si>
  <si>
    <t>颅微动力系统</t>
  </si>
  <si>
    <t>相关消耗:铣刀刀片､磨钻磨头。</t>
  </si>
  <si>
    <t>铣刀，无菌颅骨钻头,无菌磨钻头，无菌骨锯片，无菌钻针</t>
  </si>
  <si>
    <t>NBBA0000</t>
  </si>
  <si>
    <t>眼耳鼻喉微动力系统</t>
  </si>
  <si>
    <t>相关消耗:电钻系统,各种磨头､球､电动切割器。</t>
  </si>
  <si>
    <t>无菌眼耳鼻喉刨刀头,无菌耳鼻喉钻头，无菌磨钻头，无菌骨锯片，无菌钻针，眼科用钻头，无菌铣刀</t>
  </si>
  <si>
    <t>NBCA0000</t>
  </si>
  <si>
    <t>骨微动力系统</t>
  </si>
  <si>
    <t>相关消耗:微动力套件､旋切导管､旋切套装､旋切刀具､刀具</t>
  </si>
  <si>
    <t>无菌骨锯片，无菌关节刨刀，无菌关节钻头，无菌磨钻头，无菌铣刀，无菌微创脊柱变向磨钻头，无菌微创脊柱磨钻头，无菌微创脊柱钻头，无菌微创脊柱刨刀，无菌柳锯片，变向磨钻头，脊柱直钻头</t>
  </si>
  <si>
    <t>NBDA0000</t>
  </si>
  <si>
    <t>颌面微动力系统</t>
  </si>
  <si>
    <t>相关消耗:各种直径钻头､磨头､来复锯､矢状锯､摆动锯､各种锯片､各种接口。</t>
  </si>
  <si>
    <t>无菌骨锯片，无菌磨钻头，摆动锯，无菌钻针，矢状锯</t>
  </si>
  <si>
    <t>NBEA0000</t>
  </si>
  <si>
    <t>齿科微动力系统</t>
  </si>
  <si>
    <t>相关消耗:超声骨刀､切割钻头､镍钛根管挫､研磨钻头､去除根(或管)充填物的材料,套筒针取断针专用系统。</t>
  </si>
  <si>
    <t>切割钻头，镍钛根管挫，研磨钻头，去除根(或管)充填物的材料</t>
  </si>
  <si>
    <t>EAZZZ001</t>
  </si>
  <si>
    <t>在普通X线透视或胃肠造影机下完成临床诊疗过程,必要时点片｡不含相关的临床诊疗技术｡</t>
  </si>
  <si>
    <t>EAZZZ002</t>
  </si>
  <si>
    <t>临床操作C/U/G形臂引导</t>
  </si>
  <si>
    <t>在C(或U/G)形臂透视下完成临床诊疗过程，必要时点片。不含相关的临床诊疗技术。</t>
  </si>
  <si>
    <t>EAAZZ002</t>
  </si>
  <si>
    <t>术中透视</t>
  </si>
  <si>
    <t>指在手术室中,临床操作过程中的透视。</t>
  </si>
  <si>
    <t>EAZZZ003</t>
  </si>
  <si>
    <t>在数字减影(DSA)引导下完成临床诊疗过程,必要时点片｡不含相关的临床诊疗技术｡</t>
  </si>
  <si>
    <t>EBZZZ001</t>
  </si>
  <si>
    <t>在CT引导下完成临床诊疗过程｡不含临床诊疗操作｡</t>
  </si>
  <si>
    <t>ECCZZ001</t>
  </si>
  <si>
    <t>磁共振三维导航定位</t>
  </si>
  <si>
    <t>去除身体金属物品,摆放适宜线圈,摆位,扫描,冲洗照片(胶片),图像后处理,医生完成诊断报告｡</t>
  </si>
  <si>
    <t>ECCZZ002</t>
  </si>
  <si>
    <t>磁共振增强三维导航定位</t>
  </si>
  <si>
    <t>去除身体金属物品,摆放适宜线圈,摆位,扫描并在指定时刻注射对比剂,冲洗照片(胶片),图像后处理,医生完成诊断报告｡</t>
  </si>
  <si>
    <t>ECZZZ004</t>
  </si>
  <si>
    <t>临床操作磁共振引导</t>
  </si>
  <si>
    <t>在磁共振引导下完成临床诊疗过程｡不含临床诊疗操作｡</t>
  </si>
  <si>
    <t>EDZZZ001</t>
  </si>
  <si>
    <t>临床操作B超引导</t>
  </si>
  <si>
    <t>查看申请单要求,了解患者相应病史后,对临床所要求的部位进行术前､术中检查,确定穿刺点及路线,并进行定位､引导及监测,以及术后的疗效评价｡图文报告｡</t>
  </si>
  <si>
    <t>EDZZZ002</t>
  </si>
  <si>
    <t>临床操作彩色多普勒超声引导</t>
  </si>
  <si>
    <t>查看申请单要求,了解患者相应病史后,采用彩色多普勒,对临床所要求的部位进行术前､术中检查,确定穿刺点及路线,并进行定位､引导及监测,术后疗效评价｡</t>
  </si>
  <si>
    <t>QHXZ0152</t>
  </si>
  <si>
    <t>指临床机器人手术系统在胸外科、普外科、心外科、血管外科、泌尿外科、妇科、肿瘤科、骨科、神经外科等手术的临床应用；含机器人专用器械、臂罩等材料。</t>
  </si>
  <si>
    <t>ABBB0001</t>
  </si>
  <si>
    <t>核对医嘱及患者信息,评估患者,取适当体位,选择穿刺部位,皮肤消毒(直径大于5厘米),用无菌采血针静脉穿刺并固定,将适量血缓慢流入采血管,拔针后按压穿刺部位,将血缓慢注入采血管,再次核对患者信息,协助患者采取舒适体位,处理用物,标本送检,做好健康教育及心理护理。</t>
  </si>
  <si>
    <t>采血针</t>
  </si>
  <si>
    <t>采血管</t>
  </si>
  <si>
    <t>末梢血、足跟血按3元收取，激光末梢采血按5元收取</t>
  </si>
  <si>
    <t>一般治疗操作</t>
  </si>
  <si>
    <t>ABBA0001</t>
  </si>
  <si>
    <t>确定采血动脉穿刺点后,消毒,以连接无菌注射器的无菌针头垂直进针穿刺动脉,见鲜红色动脉血进入无菌注射器并达到检测需要的血量后,退出穿刺针,以无菌棉签压迫穿刺点止血,以胶塞封闭注射器针头以隔绝空气,将血样以冰袋或冰壶保存送检。</t>
  </si>
  <si>
    <t>动脉采血器,采血管</t>
  </si>
  <si>
    <t>ABAA0001</t>
  </si>
  <si>
    <t>皮内注射</t>
  </si>
  <si>
    <t>指皮内注射治疗或药物皮内注射试验。核对医嘱及患者信息,检查注射器及药物,用无菌注射器配制药物,取舒适体位,选择注射部位,皮肤消毒(直径大于5厘米),再次核对患者信息,将药物注入皮内组织,拔针后按压注射部位并第三次核对患者信息,处理用物,用药后观察用药反应,做好健康教育及心理护理,必要时记录。</t>
  </si>
  <si>
    <t>ABAB0001</t>
  </si>
  <si>
    <t>皮下注射</t>
  </si>
  <si>
    <t>核对医嘱及患者信息,检查注射器及药物,用无菌注射器配制药物,取适当体位,选择并确定注射部位,皮肤消毒(直径大于5厘米),再次核对患者信息,将药物注入皮下组织,拔针后按压注射部位并第3次核对患者信息,协助患者恢复舒适体位,处理用物,用药后观察用药反应,做好健康教育及心理护理,必要时记录。</t>
  </si>
  <si>
    <t>ABAC0001</t>
  </si>
  <si>
    <t>肌肉注射</t>
  </si>
  <si>
    <t>核对医嘱及患者信息,检查注射器及药物,使用无菌注射器配制药物,取适当体位,选择并确定注射部位,皮肤消毒(直径大于5厘米),再次核对患者信息,将药物注入肌肉组织,拔针后按压注射部位并核对患者信息,协助患者恢复舒适体位,处理用物,用药后观察用药反应,做好健康教育及心理护理,必要时记录。</t>
  </si>
  <si>
    <t>ABAD0001</t>
  </si>
  <si>
    <t>静脉注射</t>
  </si>
  <si>
    <t>核对医嘱及患者信息,用无菌注射器配制药物,取适当体位,选择注射部位,皮肤消毒(直径大于5厘米),再次核对患者信息,将药物注入静脉(Tennon氏囊下),拔针后按压注射部位并第3次核对患者信息,协助患者恢复舒适体位,处理用物,用药后观察用药反应,做好健康教育及心理护理,必要时记录。</t>
  </si>
  <si>
    <t>ABCA0001</t>
  </si>
  <si>
    <t>静脉输液</t>
  </si>
  <si>
    <t>评估患者及穿刺部位等,核对医嘱及患者信息,用无菌注射器配制药物,连接无菌输液器或避光输液器,取适当体位使用无菌压脉带,选择穿刺部位,皮肤消毒(直径大于5厘米),排气,再次核对患者信息,进行穿刺,用无菌敷料进行固定,调节滴速并第3次核对患者信息,协助患者恢复舒适体位,处理用物,观察输液反应。健康教育及心理护理,记录。如需连续输注几组液体,要核对患者信息,注意药物之间的配伍禁忌,密切观察输液反应,协助患者舒适体位。</t>
  </si>
  <si>
    <t>注射器,输液器，敷贴</t>
  </si>
  <si>
    <t>留置针,专用输液器,无针密闭输液接头,预充式导管冲洗器,避光输液器,三通,肝素帽</t>
  </si>
  <si>
    <t>患者住院期间由静脉药物配置中心配置的药物按每组4元收取，超过3组/日按3组收费；入壶静滴2元/次；普通静脉留置针护理收5元/日</t>
  </si>
  <si>
    <t>ABCB0001</t>
  </si>
  <si>
    <t>输液泵辅助静脉输液</t>
  </si>
  <si>
    <t>指使用输液泵或微量泵辅助静脉输液､注射。评估患者及穿刺静脉情况等,核对医嘱及患者信息,用无菌注射器配制药物,检查输液泵,用输液管连接输液泵装置,排尽空气,将无菌泵管置于输液泵上,开机并调节输液泵,取适当体位,选择注射部位,皮肤消毒(直径大于5厘米),再次核对患者信息,用无菌头皮针穿刺,无菌敷料固定,设定速度并第3次核对患者信息,协助患者恢复舒适体位,处理用物,用药后观察,做好健康教育及心理护理,必要时记录。</t>
  </si>
  <si>
    <t>注射器,输液器</t>
  </si>
  <si>
    <t>留置针,三通，输液泵管，避光注射器</t>
  </si>
  <si>
    <t>ABCG0001</t>
  </si>
  <si>
    <t>外周静脉营养输注</t>
  </si>
  <si>
    <t>将机体所需要的高营养混合液(指碳水化合物､氨基酸､脂肪乳､电解质､维生素､微量元素和水等全营养混合液),遵医嘱通过外周静脉匀速注入机体内,从而达到对机体进行营养代谢支持目的的高营养治疗,评估患者病情及静脉置管管路情况,在无菌操作原则下进行营养液配制,核对医嘱及患者信息,解释其目的取得配合,观察敷料,管路及静脉置管局部情况,无菌敷料,贴膜固定管路,再次核对患者信息,连接无菌输液器,用无菌注射器吸取生理冲洗液,检查管通畅并输注全胃肠外营养液,取适当体位,第三次核对患者信息,适时巡视并充分摇匀袋内液体或药物,同时做好患者病情观察,预防并发症,记录出入液量,封管,处理用物,做好健康教育及心理护理等工作。不含营养液配制。</t>
  </si>
  <si>
    <t>营养袋</t>
  </si>
  <si>
    <t>单通道不得与静脉输液同时收取，不含多通道静脉输液</t>
  </si>
  <si>
    <t>ABCH0001</t>
  </si>
  <si>
    <t>输液泵辅助全胃肠外营养深静脉输注</t>
  </si>
  <si>
    <t>指经深部静脉置管的高营养治疗。评估患者病情及静脉置管管路情况等,药物及营养液配制,核对医嘱及患者信息,解释其目的取得配合,检查输液泵,用无菌泵管连接输液装置,排尽空气,将无菌泵管置于输液泵上,开机并调节输液泵,观察敷料情况及置管局部情况,再次核对患者信息,用无菌注射器吸取生理冲洗液,检查管通畅并输注全胃肠外营养液,取适当体位,选择穿刺管腔并消毒,排气,连接管路,调节滴速,保持管路通畅,无菌敷料(或贴膜)固定,协助患者恢复舒适体位,第三次核对患者信息,30-60分钟巡视并充分摇匀袋内液体及药物,观察并记录,封管,处理用物,做好健康教育及心理护理。</t>
  </si>
  <si>
    <t>输液泵管</t>
  </si>
  <si>
    <t>ABCF0001</t>
  </si>
  <si>
    <t>全胃肠外营养深静脉输注</t>
  </si>
  <si>
    <t>指经深部静脉置管的高营养治疗。评估患者病情及静脉置管管路情况等,营养液配制,核对医嘱及患者信息,解释其目的取得配合,观察敷料情况及静脉置管局部情况,再次核对患者信息,连接无菌输液器,用无菌注射器吸取生理冲洗液,检查管通畅并输注全胃肠外营养液,取适当体位,选择穿刺静脉置管管腔并消毒,排气,连接管路,调节滴速,保持管路通畅,无菌敷料(或贴膜)固定,协助患者恢复舒适体位,第三次核对患者信息,30-60分钟巡视并充分摇匀袋内液体及药物,观察并记录,封管,处理用物,做好健康教育及心理护理。不含营养液配制。</t>
  </si>
  <si>
    <t>ABCD0001</t>
  </si>
  <si>
    <t>静脉输血</t>
  </si>
  <si>
    <t>评估患者及穿刺部位等,血制品检查,核对医嘱及患者信息,严格查对制度,解释其目的取得配合,取适当体位,连接无菌输血器,选择穿刺部位,皮肤消毒(直径大于5厘米),排气,再次核对患者信息,用头皮针穿刺并固定,遵医嘱输液前输注生理冲洗液,用无菌注射器给予抗过敏药物,输入血制品,调节滴速,生理冲洗液冲管,并第3次核对患者信息,观察有无输血反应及血压变化,协助患者恢复舒适体位,输血毕血袋低温保存24小时,记录,做好健康教育及心理护理。</t>
  </si>
  <si>
    <t>注射器,输血器</t>
  </si>
  <si>
    <t>留置针</t>
  </si>
  <si>
    <t>以1袋血液为基价,每增加1袋加收不超过40%</t>
  </si>
  <si>
    <t>HAQ32701</t>
  </si>
  <si>
    <t>输血输液加温治疗</t>
  </si>
  <si>
    <t>使用液体电加温装置的输血、输液加温。</t>
  </si>
  <si>
    <t>加温袋</t>
  </si>
  <si>
    <t>以加热1袋为基价，每增加1袋加收不超过40%</t>
  </si>
  <si>
    <t>ABCE0001</t>
  </si>
  <si>
    <t>加压快速输血</t>
  </si>
  <si>
    <t>指用于经人工或加压设备快速补充血容量的患者。评估患者及穿刺部位等,血制品检查,将血制品置于加压装置,核对医嘱及患者信息,严格查对制度,解释其目的取得配合,取适当体位,连接无菌输血器,选择穿刺部位,皮肤消毒(直径大于5厘米),排气,再次核对信息,选择穿刺针,进行静脉穿刺,无菌敷料固定,调节滴速,遵医嘱用输血前输注生理冲洗液,无菌注射器给予抗过敏药物,快速输入血制品,守护患者观察有无输血反应及血压变化等,生理冲洗液冲管并第3次核对患者信息,协助患者采取舒适体位,血袋低温保存24小时,记录,做好健康教育及心理护理。</t>
  </si>
  <si>
    <t>HKA48101</t>
  </si>
  <si>
    <t>消毒铺巾,经皮穿刺向心内注射复苏药物。</t>
  </si>
  <si>
    <t>PBEA2002</t>
  </si>
  <si>
    <t>肛周穴位药物注射封闭术</t>
  </si>
  <si>
    <t>肛周消毒铺巾,用装有封闭用长针头的注射器将药物缓缓地注入特定穴位或需要注射的指定部位。</t>
  </si>
  <si>
    <t>ABEA0001</t>
  </si>
  <si>
    <t>指符合下列任一情况者:表浅切伤,裂伤,刺伤,伤口创面在30平方厘米以下，伤口长度在5厘米以下。消毒铺巾,清除血肿,冲洗,切口及表浅软组织缝合。</t>
  </si>
  <si>
    <t>一次性使用清创缝合包,引流装置</t>
  </si>
  <si>
    <t>ABEA0002</t>
  </si>
  <si>
    <t>指符合下列任一情况者:轻微污染伤口,软组织轻度损伤,皮肤轻度损伤或缺损,异物存在,伤口创面在30-50平方厘米以下，伤口长度在5-10厘米以下。消毒铺巾,伤口探查,扩大切口,清除坏死组织及异物,冲洗,缝合伤口。必要时置引流管引出并固定。</t>
  </si>
  <si>
    <t>ABEA0003</t>
  </si>
  <si>
    <t>指符合下列任一情况者:严重污染伤口,软组织严重损伤,皮肤严重损伤或缺损,特殊感染伤口,二期清创,多发异物伤口,血管､神经､肌肉､骨骼､关节严重损伤伤口,化学武器创口,伤口创面在50-100平方厘米以下，伤口长度在10-20厘米以下。消毒铺巾,伤口探查,扩大切口,切开深筋膜,清除坏死组织及异物,冲洗,新鲜伤口逐层缝合。必要时置引流管引出并固定,包扎伤口。不含神经､血管､肌腱吻合。</t>
  </si>
  <si>
    <t>QHXZ0104</t>
  </si>
  <si>
    <t>指严重污染伤口，软组织严重损伤，皮肤严重损伤或缺损，特殊感染伤口，二期清创，多发异物伤口，血管、神经、肌肉、骨骼、关节严重损伤伤口，化学武器创口，伤口面积大于100平方厘米或伤口长度大于20厘米以上。消毒铺巾，伤口探查，扩大切口，切开深筋膜，清除坏死组织及异物，冲洗，新鲜伤口逐层缝合。必要时置引流管引出并固定，包扎伤口。不含神经、血管、肌腱吻合。</t>
  </si>
  <si>
    <t>护创材料，特殊缝线</t>
  </si>
  <si>
    <t>ABFA0001</t>
  </si>
  <si>
    <t>指符合下列任一情况者:清洁伤口,缝合3针以内伤口拆线(含皮内连续缝合拆线)等。消毒铺巾,更换敷料､引流物,包扎固定。</t>
  </si>
  <si>
    <t>换药包</t>
  </si>
  <si>
    <t>ABFA0002</t>
  </si>
  <si>
    <t>指符合下列任一情况者:污染伤口,缝合3-10针伤口拆线,轻度烧伤伤口,单个褥疮,深静脉置管伤口,有引流管的伤口等。消毒铺巾,更换敷料､引流物,包扎固定。</t>
  </si>
  <si>
    <t>ABFA0003</t>
  </si>
  <si>
    <t>指符合下列任一情况者:感染伤口,缝合11-30针伤口拆线,中度烧伤伤口,多个压疮,皮瓣移植物伤口,大棉垫1-2块,渗出50-100毫升伤口等。消毒铺巾,更换敷料,引流物,包扎固定。</t>
  </si>
  <si>
    <t>ABFA0004</t>
  </si>
  <si>
    <t>指符合下列任一情况者:特殊感染伤口,缝合30针以上伤口拆线,重度及特重度烧伤伤口,多个压疮感染,体表大于10%的皮瓣移植物及化学武器伤口,特殊部位伤口(会阴､切口裂开､内脏､软组织及皮下),纱布需50块以上者,大棉垫3块以上,渗出大于100毫升伤口等。消毒铺巾,更换敷料,引流物,包扎固定。</t>
  </si>
  <si>
    <t>KYR48701</t>
  </si>
  <si>
    <t>烧伤换药</t>
  </si>
  <si>
    <t>戴一次性无菌手套去除创面敷料,检查创面,清除坏死组织,脓性分泌物,有水疱者最低位剪开引流,清洗创面,最后应用敷料妥善包扎。</t>
  </si>
  <si>
    <t>生理冲洗液,换药包</t>
  </si>
  <si>
    <t>功能性敷料</t>
  </si>
  <si>
    <t>１%体表面积</t>
  </si>
  <si>
    <t>KYR48702</t>
  </si>
  <si>
    <t>烧伤特殊部位换药</t>
  </si>
  <si>
    <t>指头部､面部､颈部､双耳､会阴､手指､足趾部位的换药。戴一次性无菌手套去除创面敷料,检查创面,清除坏死组织,脓性分泌物,有水疱者最低位剪开引流,清洗创面,最后应用敷料妥善包扎。</t>
  </si>
  <si>
    <t>HJM48101</t>
  </si>
  <si>
    <t>胸腔穿刺术</t>
  </si>
  <si>
    <t>消毒铺巾,局麻,肋间切口,经肋间胸腔穿刺,抽吸胸内气体､液体或胸腔内注药。不含超声引导。</t>
  </si>
  <si>
    <t>HJM45102</t>
  </si>
  <si>
    <t>经皮气胸穿刺引流术</t>
  </si>
  <si>
    <t>局部消毒铺巾,以穿刺针穿刺胸膜腔后,沿此通路置换气胸引流管。不含监护､X线引导。</t>
  </si>
  <si>
    <t>HJM45301</t>
  </si>
  <si>
    <t>经肋间胸腔闭式引流术</t>
  </si>
  <si>
    <t>消毒铺巾,局麻,肋间切口,切开肋间肌肉及壁层胸膜,经肋间置入胸腔闭式引流管,并缝合固定,连接闭式引流装置。</t>
  </si>
  <si>
    <t>HJM45302</t>
  </si>
  <si>
    <t>经肋床胸腔闭式引流术</t>
  </si>
  <si>
    <t>消毒铺巾,局麻或全麻,游离并切除部分肋骨,打开壁层胸膜,经肋床置入胸腔闭式引流管,连接闭式引流装置。</t>
  </si>
  <si>
    <t>HKB45101</t>
  </si>
  <si>
    <t>心包穿刺置管引流术</t>
  </si>
  <si>
    <t>消毒铺巾,局部麻醉。穿刺入心包腔,依次送入导丝､扩张鞘管､引流导管。必要时穿刺处皮肤切开。根据需要行抽液､测压､注射药物。固定并留置引流导管,或拔除引流导管,穿刺处包扎。如留置心包引流管,则每天或根据情况多次进行心包引流､测压､抽液､注射药物。不含超声引导。</t>
  </si>
  <si>
    <t>注射器,引流装置,心包穿刺针,测压管</t>
  </si>
  <si>
    <t>导丝,扩张管,心包引流管</t>
  </si>
  <si>
    <t>HKB48101</t>
  </si>
  <si>
    <t>心包穿刺术</t>
  </si>
  <si>
    <t>消毒铺巾,局部麻醉。穿刺入心包腔,抽液和/或注射药物。拔除穿刺针,穿刺处包扎。不含超声引导。</t>
  </si>
  <si>
    <t>注射器,心包穿刺针</t>
  </si>
  <si>
    <t>QHXZ0009</t>
  </si>
  <si>
    <t>腹腔穿刺术</t>
  </si>
  <si>
    <t xml:space="preserve">局麻下，用注射器抽吸腹腔内液（血液、肠液）包括穿刺针和穿刺包，以此协助临床诊断。
</t>
  </si>
  <si>
    <t>注射器，穿刺针</t>
  </si>
  <si>
    <t>HQT45102</t>
  </si>
  <si>
    <t>经皮腹腔脓肿穿刺引流术</t>
  </si>
  <si>
    <t>经皮深部脓肿穿刺置管引流术按此项收费</t>
  </si>
  <si>
    <t>HQT45103</t>
  </si>
  <si>
    <t>经皮腹腔积液穿刺引流术</t>
  </si>
  <si>
    <t>局部消毒铺巾,以穿刺针穿刺腹膜腔后,沿此通路经导丝置换引流管。不含监护､影像学引导。</t>
  </si>
  <si>
    <t>FNA06101</t>
  </si>
  <si>
    <t>消毒铺巾,局麻,使用骨穿针穿刺后用20毫升注射器抽取骨髓0.2毫升涂片,拔出骨穿针,盖无菌敷料。</t>
  </si>
  <si>
    <t>骨髓穿刺针,注射器</t>
  </si>
  <si>
    <t>FVT06101</t>
  </si>
  <si>
    <t>病人侧卧位,屈膝含胸,定位后局部皮肤消毒,铺巾,局麻,以腰穿针皮下刺入逐渐深入至有突破感后拔出针芯,有脑脊液流出后测压,做压颈实验,然后留取约3-5毫升化验,然后再测压,最后将针芯放置针内后拔除穿刺针,局部消毒包扎,嘱病人去枕平卧4-6小时。不含实验室检查､X线或CT引导。</t>
  </si>
  <si>
    <t>HXJ45101</t>
  </si>
  <si>
    <t>膝关节穿刺术</t>
  </si>
  <si>
    <t>消毒菌巾,局部麻醉,穿刺关节,抽取关节液,加压包扎。</t>
  </si>
  <si>
    <t>防粘连材料</t>
  </si>
  <si>
    <t>HX748101</t>
  </si>
  <si>
    <t>关节腔穿刺术</t>
  </si>
  <si>
    <t>术前彩色多普勒超声检查，确定进针点、进针方向及深度，局部皮肤消毒、麻醉，穿刺引导套组，在超声实时引导下将穿刺针刺入关节腔内，拔出针芯，接塑料延长管和注射器，进行积液抽吸和或注入治疗药物，将穿刺针拔出，局部压迫止血5分钟，彩色多普勒超声再次观察关节腔积液残留情况或确认药物是否位于关节腔内。图文报告。不含超声引导、病理学检查、实验室检查。</t>
  </si>
  <si>
    <t>穿刺针，注射器</t>
  </si>
  <si>
    <t>ABGB0001</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</si>
  <si>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</si>
  <si>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</si>
  <si>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注射器,胃管,引流装置</t>
  </si>
  <si>
    <t>三腔胃管,鼻饲管</t>
  </si>
  <si>
    <t>HPD62301</t>
  </si>
  <si>
    <t>三腔两囊管安置术</t>
  </si>
  <si>
    <t>体外确定三腔(或四腔)两囊管无漏气，并充分润滑，经鼻腔置入胃内，确定位置正确，注气压迫。</t>
  </si>
  <si>
    <t>三腔两囊管/四腔两囊管</t>
  </si>
  <si>
    <t>HPL62301</t>
  </si>
  <si>
    <t>经鼻空肠营养管置管术</t>
  </si>
  <si>
    <t>鼻腔、口咽麻醉，润滑，在影像设备导引下，经导丝导引置入空肠营养管。不含监护、影像学引导。</t>
  </si>
  <si>
    <t>导管，导丝，球囊，鼻肠喂养管</t>
  </si>
  <si>
    <t>HPL63301</t>
  </si>
  <si>
    <t>经鼻空肠营养管调管术</t>
  </si>
  <si>
    <t>鼻腔、口咽麻醉，润滑，在影像设备导引下，经导丝导引调节空肠营养管位置。不含监护、影像学引导。</t>
  </si>
  <si>
    <t>导丝，导管，球囊</t>
  </si>
  <si>
    <t>HPL66401</t>
  </si>
  <si>
    <t>经鼻空肠营养管置换术</t>
  </si>
  <si>
    <t>HRZ62301</t>
  </si>
  <si>
    <t>血液净化用中心静脉临时导管置管术</t>
  </si>
  <si>
    <t>指颈内静脉､锁骨下静脉､股静脉等部位的用于血液净化的临时导管置管术。一般用导丝引导法,在严格消毒后用穿刺针穿刺上述中心静脉后,置入导丝,再将中心静脉临时导管(一般是双腔管)沿导丝插入中心静脉,最后固定缝合导管于皮肤,并分别在双腔内(动静脉端)封好抗凝剂备用。不含影像学引导。</t>
  </si>
  <si>
    <t>中心静脉导管,特殊缝线</t>
  </si>
  <si>
    <t>HRZ62302</t>
  </si>
  <si>
    <t>血液净化用中心静脉长期管置管术</t>
  </si>
  <si>
    <t>指颈内静脉､锁骨下静脉､股静脉等部位的用于血液净化的长期导管置管术。操作过程类似于临时导管置管术,但需要在皮下作一隧道,将长期导管沿皮下隧道置入中心静脉,导管上有涤纶套可固定于皮下隧道,不易脱出,也不易并发感染,可长期使用。不含影像学引导。</t>
  </si>
  <si>
    <t>中心静脉导管</t>
  </si>
  <si>
    <t>HME62201</t>
  </si>
  <si>
    <t>经皮穿刺锁骨下静脉置管术</t>
  </si>
  <si>
    <t>患者仰卧于手术台(或病床),局麻下穿刺锁骨下静脉,置入导丝,沿导丝置入血管扩张器,退出扩张器沿导丝置入长期透析管,退出导丝,回抽血液证实在静脉内,肝素冲洗液封管,缝合固定,透明贴外敷,照X线平片,明确导管管头位置。</t>
  </si>
  <si>
    <t>长期透析管,注射器,导丝,血管扩张器</t>
  </si>
  <si>
    <t>ABCC0001</t>
  </si>
  <si>
    <t>经烧伤创面静脉穿刺术</t>
  </si>
  <si>
    <t>穿刺皮肤消毒，根据解剖位置，触摸确定血管位置，穿刺静脉放置并固定留置管。</t>
  </si>
  <si>
    <t>HM862301</t>
  </si>
  <si>
    <t>静脉切开置管术</t>
  </si>
  <si>
    <t>消毒铺巾,切开局部皮肤及皮下,游离出拟切开的静脉,两端绕阻断带,阻断并斜行切开静脉部分管壁,置入导管,外与静脉一起结扎固定,远心侧静脉结扎,关闭切口。限于严重创伤､休克抢救及某些手术辅助措施。</t>
  </si>
  <si>
    <t>导管</t>
  </si>
  <si>
    <t>FKA05206</t>
  </si>
  <si>
    <t>有创血压监测动脉置管术</t>
  </si>
  <si>
    <t>消毒铺巾,局部麻醉,穿刺深动脉,放置套管针,穿刺动脉,放置鞘管,连接测压套件,进行动脉内压力监测。</t>
  </si>
  <si>
    <t>传感器</t>
  </si>
  <si>
    <t>HL962202</t>
  </si>
  <si>
    <t>外周动脉穿刺置管术</t>
  </si>
  <si>
    <t>消毒，局麻，动脉穿刺置管，不含特殊定位方法。</t>
  </si>
  <si>
    <t>ABDB0001</t>
  </si>
  <si>
    <t>选择合适的脐导管并测量所需插入长度,消毒术野皮肤,铺巾,切断脐带残端,暴露脐血管(动脉或静脉),插入导管至所需刻度,抽回血并推注输液,缝合固定,接输液器。不含监护。</t>
  </si>
  <si>
    <t>特殊缝线,脐静脉导管</t>
  </si>
  <si>
    <t>不得加收小儿费用</t>
  </si>
  <si>
    <t>HL964301</t>
  </si>
  <si>
    <t>动脉置管拔除术</t>
  </si>
  <si>
    <t>消毒,透视,拔管,穿刺点压迫包扎。</t>
  </si>
  <si>
    <t>ABDA0001</t>
  </si>
  <si>
    <t>经外周静脉置入中心静脉导管术</t>
  </si>
  <si>
    <t>评估患者病情､合作程度及穿刺血管情况等,核对医嘱及患者信息,取适当体位,检查导管,测量导管插入长度,选择穿刺部位,皮肤消毒(直径10厘米),无菌注射器预冲导管,静脉穿刺,送导管至预计长度,撤导丝,抽回血并冲管,修剪长度安装连接器,连接肝素帽并正压封管,无菌敷料固定,处理用物,观察患者反应并记录,做好健康教育及心理护理。不含超声引导､X线检查。</t>
  </si>
  <si>
    <t>注射器,肝素帽</t>
  </si>
  <si>
    <t>中心静脉导管，中线静脉导管</t>
  </si>
  <si>
    <t>拔管术按50元收取，不含超声引导费用</t>
  </si>
  <si>
    <t>HM864201</t>
  </si>
  <si>
    <t>静脉导管拔除术</t>
  </si>
  <si>
    <t>患者仰卧于手术台(或病床),局部消毒,拆除固定缝线,拔除静脉导管,管头做细菌培养,穿刺点压迫止血10分钟。</t>
  </si>
  <si>
    <t>HMD62201</t>
  </si>
  <si>
    <t>经皮穿刺颈内静脉置管术</t>
  </si>
  <si>
    <t>患者仰卧于手术台或病床,局麻下穿刺锁骨下静脉或颈内静脉,置入导丝,沿导丝置入血管扩张器,退出扩张器沿导丝置入留置型静脉导管,退出导丝,回抽血液证实在静脉内,肝素冲洗液封管,缝合固定,透明贴外敷,照x线平片,明确导管管头位置。</t>
  </si>
  <si>
    <t>拔管术按50元收取，
不含超声引导费用</t>
  </si>
  <si>
    <t>HMD64201</t>
  </si>
  <si>
    <t>经皮穿刺颈静脉透析管拔除术</t>
  </si>
  <si>
    <t>消毒麻醉,必要时造影,分离导管入皮肤处软组织,必要时经股静脉置入临时滤器,拔除导管,冲洗胶片。人工报告。不含监护。</t>
  </si>
  <si>
    <t>血滤器,注射器</t>
  </si>
  <si>
    <t>HM262201</t>
  </si>
  <si>
    <t>经皮穿刺股静脉置管术</t>
  </si>
  <si>
    <t>患者仰卧于手术台(或病床),局麻下穿刺股静脉,置入导丝,沿导丝置入血管扩张器,退出扩张器沿导丝置入留置型静脉导管,退出导丝,回抽血液证实在静脉内,肝素冲洗液封管,缝合固定,透明贴外敷。</t>
  </si>
  <si>
    <t>中心静脉导管,特殊缝线,扩张器</t>
  </si>
  <si>
    <t>HRZ64301</t>
  </si>
  <si>
    <t>血液净化用中心静脉临时管拔除术</t>
  </si>
  <si>
    <t>在严格消毒后,拆掉固定导管用的缝线,拔除导管,压迫原导管出口,观察确定无出血后包扎伤口。</t>
  </si>
  <si>
    <t>ABZG0001</t>
  </si>
  <si>
    <t>引流管更换</t>
  </si>
  <si>
    <t>更换无菌引流袋或引流装置,固定,观察患者生命体征,预防并发症,处理用物,记录,做好健康教育及心理护理。</t>
  </si>
  <si>
    <t>引流装置,引流袋</t>
  </si>
  <si>
    <t>专用引流管</t>
  </si>
  <si>
    <t>HJM45101</t>
  </si>
  <si>
    <t>胸腔穿刺置管引流术</t>
  </si>
  <si>
    <t>消毒､局部麻醉,用穿刺针进行穿刺,进入胸腔后置入导丝,用扩张管扩张后,置入深静脉导管或胸腔引流导管并留置,抽液､抽气。不含超声､X线引导。</t>
  </si>
  <si>
    <t>穿刺针,引流装置,中心静脉导管,注射器</t>
  </si>
  <si>
    <t>胸腔引流管拔除术按此项收费</t>
  </si>
  <si>
    <t>HLP62301</t>
  </si>
  <si>
    <t>肝动脉化疗泵置入术</t>
  </si>
  <si>
    <t>逐层进腹,探查,游离肝门,肝动脉插管,置入结扎固定,经腹壁另戳孔引出,皮下包埋化疗泵,止血,清点器具､纱布无误,冲洗腹腔,逐层关腹。</t>
  </si>
  <si>
    <t>化疗泵,血管夹,特殊缝线,止血材料</t>
  </si>
  <si>
    <t>HL964302</t>
  </si>
  <si>
    <t>动脉化疗泵取出术</t>
  </si>
  <si>
    <t>皮肤切开,分离,取泵,缝合。</t>
  </si>
  <si>
    <t>QHXZ0097</t>
  </si>
  <si>
    <t>超声引导下植入式静脉输液港植入术</t>
  </si>
  <si>
    <t>常规消毒颈、胸部手术区域，铺巾，局部浸润麻醉。取颈部动脉搏动偏外0.3cm处切口，长约1.0cm，切开皮肤，穿刺针带10ml注射器负压穿刺颈内静脉成功后，置入导丝，顺导丝置入引导管，超声定位，迅速延引导管送入输液导管，输液导管到位后慢慢拔除引导管，超声再次确认输液导管位于颈内静脉腔内，取锁骨下横向切口，长约3cm，切开皮肤，制作U型囊袋，将输液港体置入囊袋。使用分离棒顿性分离皮下组织，形成胸壁切口与颈部切口间隧道，利用分离棒将输液导管从颈部切口拉至胸壁切口，利用导管锁将输液导管远端固定于输液港体接口，无损伤针回抽血，通畅无阻力，10ml肝素盐水脉冲式冲洗封管；间断缝合颈部及胸部小切口，无菌敷料固定。含超声引导，不含术后X线检查。</t>
  </si>
  <si>
    <t>植入式输液港型中心静脉导管及套件，耐高压输液港型中心静脉导管及套件，特殊缝线</t>
  </si>
  <si>
    <t>输液港取出术按100元收取，不含超声引导费用</t>
  </si>
  <si>
    <t>HDE62301</t>
  </si>
  <si>
    <t>胰岛素泵安装术</t>
  </si>
  <si>
    <t>安装胰岛素泵电池调节时间等各项设置，遵医嘱设定基础量(具体由医生精确计算而得)，所用一次性胰岛素泵耗材登记，取下腹部最佳输注部位，皮肤消毒待干燥后将针头插入皮下，透明贴膜固定并贴上穿刺时间，于别针固定。</t>
  </si>
  <si>
    <t>胰岛素泵管</t>
  </si>
  <si>
    <t>HDE48102</t>
  </si>
  <si>
    <t>胰岛素泵持续皮下注射胰岛素</t>
  </si>
  <si>
    <t>根据血糖情况，遵医嘱调节基础量及定时定量输注餐前大剂量(具体由医生精确计算而得)，建立胰岛素泵观察表，随时观察输注部位皮肤针眼处有无异常，电量和药量是否充足，管路是否通畅，有无报警情况，携带是否安全，3-7天更换注射部位及耗材，输注部位出现红肿、出血、脱出情况立即更换，每班每天需要密切观察并记录1-2小时。</t>
  </si>
  <si>
    <t>一次性使用胰岛素泵注射组件（储药器）</t>
  </si>
  <si>
    <t>ABJA0001</t>
  </si>
  <si>
    <t>氧气吸入</t>
  </si>
  <si>
    <t>评估患者缺氧情况,病情等,核对医嘱及患者信息,解释吸氧目的,湿化瓶备蒸馏水,根据需要选择吸氧管或面罩,将无菌鼻导管或面罩连接吸氧装置或氧气袋,检查导管通畅,取适当体位,检查鼻腔通畅,清洁湿润鼻腔,调节氧流量,固定吸氧装置,处理用物。定时观察患者病情及缺氧缓解程度并记录,做好氧气吸入的健康教育及心理护理。</t>
  </si>
  <si>
    <t>吸氧管</t>
  </si>
  <si>
    <t>面罩,吸氧装置</t>
  </si>
  <si>
    <t>ABJB0001</t>
  </si>
  <si>
    <t>密闭式氧气吸入</t>
  </si>
  <si>
    <t>评估患者缺氧情况,病情，意识，鼻腔状况等,核对医嘱及患者信息,解释吸氧的目的,安装流量表，安装湿化瓶,根据需要选择吸氧管或面罩,将鼻导管或面罩连接到氧气装置,检查导管通畅,取舒适体位,检查鼻腔通畅,清洁湿润鼻孔,调流量,固定吸氧装置,处理用物,定时观察患者病情及缺氧缓解程度并记录,做好氧气吸入的健康教育及心理护理。</t>
  </si>
  <si>
    <t>鼻导管,连接管</t>
  </si>
  <si>
    <t>QHXZ0168</t>
  </si>
  <si>
    <t>加温加湿高流
量氧气治疗</t>
  </si>
  <si>
    <t>开启呼吸湿化治疗仪，检测机器压力，参数设置，启动设备，提供经过加温湿化,空氧混合，气流量≥20L/min;氧浓度21%-100%;加温加湿31-37℃,相对湿度100%的气体，经鼻塞导管或气管切开接头或面罩转接头吸入进行呼吸治疗。观察患者病情，做好健康教育及心理护理。吸气流量&lt;20L/min,吸氧浓度&lt;30%,可撤机，给予其他吸氧方式。含吸氧费用。</t>
  </si>
  <si>
    <t>接头、管路、导管</t>
  </si>
  <si>
    <t>不得与呼
吸机辅助
通气同时
收费</t>
  </si>
  <si>
    <t>KJA21401</t>
  </si>
  <si>
    <t>消毒呼吸机及重复使用的管路和面罩,组装连接重复使用或一次性使用的呼吸机管路与面罩,开机检测呼吸机功能。向患者解释说明,为患者选择合适大小的面罩,协助患者佩戴面罩并连接呼吸机辅助通气,及时向湿化罐内添加无菌蒸馏水并更换湿化纸,密切监测患者病情变化,根据病情实时调节通气参数及模式。</t>
  </si>
  <si>
    <t>蒸馏水</t>
  </si>
  <si>
    <t>面罩,管路</t>
  </si>
  <si>
    <t>KJA21402</t>
  </si>
  <si>
    <t>消毒呼吸机及可重复使用的管路,组装连接重复使用或一次性使用的呼吸机管路及细菌过滤器并检测呼吸机功能。建立人工气道(气管插管或气管切开)成功后,连接呼吸机辅助通气,根据患者病情设置合理通气模式及参数,使用人工鼻进行气道湿化时无需应用加热湿化器,使用加热湿化器时需及时向湿化罐内添加无菌蒸馏水并更换湿化纸,当有分泌物污染管路时更换呼吸机管路或定期更换呼吸机管路,及时吸痰保持气道通畅。密切观察患者病情,根据病情实时调节通气参数及模式。不含气管插管或气管切开术。</t>
  </si>
  <si>
    <t>蒸馏水或灭菌水,人工鼻,细菌过滤器</t>
  </si>
  <si>
    <t>ACBJ0004</t>
  </si>
  <si>
    <t>评估患者病情､意识状态､呼吸道分泌物情况等,核对患者信息,做好解释取得配合,连接吸引器调整负压,取适当体位,戴无菌手套,检查连接好的无菌吸痰管通畅,将吸痰管插入气道,缓慢旋转提取进行抽吸,调整氧气流量,观察患者生命体征及痰液性质,协助患者采取舒适体位,评价吸痰效果,记录,完成健康教育及心理护理。</t>
  </si>
  <si>
    <t>吸痰管</t>
  </si>
  <si>
    <t>ABZA0001</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</si>
  <si>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</si>
  <si>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t>KJA21904</t>
  </si>
  <si>
    <t>超高压力高压氧治疗</t>
  </si>
  <si>
    <t>病人在高压氧舱内,升高环境压力,应用吸氧管和面罩吸入高流量纯氧治疗,压力为2.5个ATA(含2.5)以上,舱内医护人员监护和指导。不含舱内心电､呼吸､血压血氧监护､雾化吸入。</t>
  </si>
  <si>
    <t>面罩</t>
  </si>
  <si>
    <t>KJA21906</t>
  </si>
  <si>
    <t>单人舱治疗</t>
  </si>
  <si>
    <t>使用单人高压氧舱加压吸氧治疗,含纯氧舱,压力1.0(不含1.0)-2.5个ATA(不含2.5)。</t>
  </si>
  <si>
    <t>KJA21908</t>
  </si>
  <si>
    <t>急救单独开舱治疗</t>
  </si>
  <si>
    <t>使用多人氧舱为重症病人单独开舱治疗。医、护、技人员和氧舱使用消耗与多人氧舱开舱时一样。</t>
  </si>
  <si>
    <t>KJA21901</t>
  </si>
  <si>
    <t>高压氧舱内常规治疗</t>
  </si>
  <si>
    <t>病人在高压氧舱内升高环境压力,应用吸氧管和面罩吸入高流量纯氧治疗,压力为1.0以上-2.5个大气压。含头罩和安全防护措施。吸氧,使用加压空气､空气压缩机及储气罐､储水罐､冷干机,舱体及安全阀等。每次治疗后舱内消毒。</t>
  </si>
  <si>
    <t>HAM62401</t>
  </si>
  <si>
    <t>经口气管插管术</t>
  </si>
  <si>
    <t>指在手术室外急诊抢救所进行的普通经口气管插管。静脉给药,清理口腔分泌物,咽喉表面麻醉,置入喉镜,暴露声门后插管,听诊判断气管导管的位置,固定气管导管,连接麻醉机或呼吸机行机械通气。</t>
  </si>
  <si>
    <t>吸痰管,气管导管</t>
  </si>
  <si>
    <t>HAM62403</t>
  </si>
  <si>
    <t>经鼻明视气管插管术</t>
  </si>
  <si>
    <t>指在手术室或重症监护室内进行的经鼻明视气管插管。静脉给药,鼻腔和气管导管润滑,清理口腔分泌物,置入喉镜,明视下插管或插管钳引导插管,听诊判断气管导管的位置,固定气管导管,连接呼吸回路,麻醉机或呼吸机行机械通气。</t>
  </si>
  <si>
    <t>异型气管导管</t>
  </si>
  <si>
    <t>HAM62404</t>
  </si>
  <si>
    <t>困难气道盲探气管插管术</t>
  </si>
  <si>
    <t>手术室内静脉给药,盲探下经鼻或经口气管插管,听诊判断气管导管的位置,固定气管导管,连接呼吸回路,麻醉机或呼吸机行机械通气。</t>
  </si>
  <si>
    <t>HAM62602</t>
  </si>
  <si>
    <t>硬纤维喉镜引导下气管插管术</t>
  </si>
  <si>
    <t>手术室内在硬纤维喉镜引导下行气管插管术。静脉给药,清理口腔分泌物,咽喉表面麻醉,经口置入喉镜,暴露声门后插管,听诊判断气管导管的位置,固定气管导管,连接呼吸回路,麻醉机或呼吸机行机械通气。</t>
  </si>
  <si>
    <t>HAM62405</t>
  </si>
  <si>
    <t>新生儿气管插管术</t>
  </si>
  <si>
    <t>吸引口咽分泌物,直接喉镜开放气道,将气管导管经声门插入气管,接复苏气囊加压通气,听诊双肺呼吸音,调整气管插管位置,固定气管导管,吸引气管导管内分泌物。不含监护。</t>
  </si>
  <si>
    <t>HAM62101</t>
  </si>
  <si>
    <t>环甲膜穿刺逆行气管插管术</t>
  </si>
  <si>
    <t>手术室内静脉给药,消毒,环甲膜穿刺,经穿刺针往喉方向置入细导引丝或细导引管使之进入咽腔,顺导引管置入气管导管,听诊判断气管导管的位置,固定气管导管,连接呼吸回路,麻醉机或呼吸机行机械通气。</t>
  </si>
  <si>
    <t>吸痰管,气管导管,穿刺针</t>
  </si>
  <si>
    <t>FKA02202</t>
  </si>
  <si>
    <t>人工中心静脉压测定</t>
  </si>
  <si>
    <t>评估患者病情及体位等,核对医嘱及患者信息,解释其目的取得配合,确认中心静脉置管位置,测量外置长度,连接测压系统,协助患者平卧位,正确固定压力传感器,冲洗管路,调零,测压并记录,协助患者采取舒适体位,做好健康教育及心理护理。</t>
  </si>
  <si>
    <t>压力传感器</t>
  </si>
  <si>
    <t>FKA02204</t>
  </si>
  <si>
    <t>周围静脉压测定</t>
  </si>
  <si>
    <t>穿刺肘静脉后,将肘静脉穿刺针连接测压管,根据静脉血上升到的刻度测定。</t>
  </si>
  <si>
    <t>FKA02203</t>
  </si>
  <si>
    <t>FKA05205</t>
  </si>
  <si>
    <t>动脉内压力监测</t>
  </si>
  <si>
    <t>将动脉套管连接测压套件,实时监测血压变化。</t>
  </si>
  <si>
    <t>HAN05201</t>
  </si>
  <si>
    <t>有创连续动脉血压监测</t>
  </si>
  <si>
    <t>将动脉置管连接压力传感器和监测仪，调节零点，及时测定和记录血压。</t>
  </si>
  <si>
    <t>2小时</t>
  </si>
  <si>
    <t>2小时后每增加1小时加收不超过50%</t>
  </si>
  <si>
    <t>ABGC0001</t>
  </si>
  <si>
    <t>人工洗胃</t>
  </si>
  <si>
    <t>评估患者病情,中毒程度及有无禁忌症等,准备洗胃液,核对医嘱及患者信息,解释其目的取得配合,取适当体位,防止误吸,选择并清洁鼻孔,测量插入深度,用麻醉润滑剂润滑胃管前端约10厘米,插入胃管,用注射器注气听气过水声抽吸胃液,确认胃管位置,固定并作标记,注射器吸尽胃内容物,注入洗胃液约200毫升后抽出,反复冲洗至洗净,拔胃管,漱口,清洁面部,处理用物,评价并记录,做好健康教育及心理护理。不含胃管置管术。</t>
  </si>
  <si>
    <t>注射器,</t>
  </si>
  <si>
    <t>ABGC0002</t>
  </si>
  <si>
    <t>电动洗胃</t>
  </si>
  <si>
    <t>评估患者病情,中毒程度及有无禁忌症等,连接好洗胃机装置,准备洗胃液,核对医嘱及患者信息,解释其目的取得配合,取适当体位,选择并清洁鼻孔,测量插入深度,用麻醉润滑剂润滑胃管前端约10厘米,插入胃管,用注射器确认胃管位置,固定并作标记,将胃管与洗胃机连接,接通电源吸尽胃内容物,反复冲洗至洗净,拔胃管,处理用物,清洁洗胃机(包括进水和出水管路),评价并记录,做好健康教育及心理护理。不含胃管置管术。</t>
  </si>
  <si>
    <t>ABGC0003</t>
  </si>
  <si>
    <t>漏斗胃管洗胃</t>
  </si>
  <si>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将漏斗低于胃的位置吸尽胃内容物,再将洗胃液约300-500毫升注入高过头30-50厘米的漏斗后吸出,反复冲洗至洗净,拔胃管,处理用物,评价并记录,做好健康教育及心理护理。</t>
  </si>
  <si>
    <t>ABGC0004</t>
  </si>
  <si>
    <t>负压吸引器洗胃</t>
  </si>
  <si>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开吸引器吸尽胃内容物后关闭,开输液管输入洗胃液约300-500毫升后关闭,反复冲洗至洗净,拔胃管,处理用物,评价并记录,做好健康教育及心理护理。不含胃管置管术。</t>
  </si>
  <si>
    <t>胃管,连接管</t>
  </si>
  <si>
    <t>ABGC0005</t>
  </si>
  <si>
    <t>新生儿洗胃</t>
  </si>
  <si>
    <t>测量插入深度,放置胃管,腹部听诊确定位置,注入生理冲洗液洗胃,重复数次,直至胃液清亮。</t>
  </si>
  <si>
    <t>ABGD0001</t>
  </si>
  <si>
    <t>肠内营养灌注</t>
  </si>
  <si>
    <t>指经鼻胃管、鼻肠管、小肠造瘘、胃造瘘、食管造瘘等途径灌注药物或要素饮食、各种配方奶。核对医嘱及患者信息，解释操作目的取得配合。评估患者病情及管路情况。取适当体位，消毒管口，用灌注器注入少量温开水冲洗管路。将营养液灌入营养袋，连接至营养通路。采用重力或营养泵灌入营养液，或用灌注器推注药物或要素饮食。灌注结束后用温开水冲洗管路，妥善固定。观察患者反应，处理用物，洗手，记录，做好健康教育及心理护理。</t>
  </si>
  <si>
    <t>注射器,输液泵管,胃管</t>
  </si>
  <si>
    <t>营养泵管</t>
  </si>
  <si>
    <t>ABGF0001</t>
  </si>
  <si>
    <t>经口全消化道清洁洗肠</t>
  </si>
  <si>
    <t>配置洗肠液，评估患者病情及合作程度等，核对医嘱及患者信息，解释其目的，协助患者饮用(1小时内饮完)，观察有无腹痛、呕吐、排便情况，必要时重复饮用口服洗肠液，记录，做好健康教育及心理护理。</t>
  </si>
  <si>
    <t>ABLA0001</t>
  </si>
  <si>
    <t>擦浴降温</t>
  </si>
  <si>
    <t>指酒精或温水擦浴。评估患者病情等,备酒精,核对患者信息,解释其目的取得配合,调节室温,屏风遮挡,头部放冰袋,足底用热水袋,按上-下及前-后的顺序擦拭全身,撤去冰袋和热水袋,协助患者穿衣并恢复舒适体位,30分钟后测量体温,观察并记录,做好健康教育及心理护理。</t>
  </si>
  <si>
    <t>酒精</t>
  </si>
  <si>
    <t>ABLB0001</t>
  </si>
  <si>
    <t>贴敷降温</t>
  </si>
  <si>
    <t>指使用冰袋､冰囊或降温贴贴敷于皮肤表面进行降温。评估患者病情等,备好冰装入冰袋,核对患者信息,解释其目的取得配合,将冰袋放入布套内,置于患者所需部位,开始计时,保护易冻伤部位,冷敷后取下冰袋,观察有无冻伤,协助患者恢复舒适体位,30分钟后测量体温,处理用物,观察并记录,做好健康教育及心理护理。</t>
  </si>
  <si>
    <t>降温贴,冰袋</t>
  </si>
  <si>
    <t>ABLC0001</t>
  </si>
  <si>
    <t>冰帽降温</t>
  </si>
  <si>
    <t>指冰帽及冰枕头部降温。评估患者病情等,备好冰装入冰帽,核对患者信息,解释其目的取得配合,将冰帽放入布套内,将冰帽置于患者头部,开始计时,保护耳部,随时观察患者神志,体温及冰帽使用安全性,取下冰帽,协助患者恢复舒适体位,处理用物,观察并记录,做好健康教育及心理护理。</t>
  </si>
  <si>
    <t>每增加1小时加收20%</t>
  </si>
  <si>
    <t>ABLD0001</t>
  </si>
  <si>
    <t>冰毯降温</t>
  </si>
  <si>
    <t>评估患者病情等,核对患者信息,解释其目的取得配合,准备冰毯机,取适当体位,将冰毯置于患者合适部位,将温度传感器放于腋下,打开冰毯机,设置温度及循环流量,调节降温范围,监测降温效果及皮肤情况,观察患者反应及生命体征变化,处理用物,记录。</t>
  </si>
  <si>
    <t>ACBE0001</t>
  </si>
  <si>
    <t>评估新生儿情况､日龄,调节操作台温度及环境湿度,核对医嘱及患儿信息,检查患儿皮肤情况,用无菌注射器配制治疗浴液,按新生儿沐浴顺序进行治疗浴,治疗浴毕擦干皮肤,再次检查皮肤情况及效果,操作毕为患儿穿衣,处理用物,记录。</t>
  </si>
  <si>
    <t>ABHA0001</t>
  </si>
  <si>
    <t>导尿</t>
  </si>
  <si>
    <t>评估患者病情,膀胱充盈情况等,核对医嘱及患者信息,解释其目的取得配合,屏风遮挡,取适当体位,会阴擦洗,打开无菌导尿包,戴无菌手套,用麻醉润滑剂润滑导尿管,按顺序消毒,确定尿道口,插入尿管,观察尿液颜色､量及性质等,引流完毕拔出,擦净会阴,协助患者恢复舒适体位,处理用物,评价并记录,做好健康教育及心理护理。</t>
  </si>
  <si>
    <t>注射器,导尿包,尿袋</t>
  </si>
  <si>
    <t>专用导尿管</t>
  </si>
  <si>
    <t>ABHA0003</t>
  </si>
  <si>
    <t>导引法导尿术</t>
  </si>
  <si>
    <t>常规消毒,铺无菌巾,应用前端有孔的金属导尿管插进膀胱,通过内腔放入一根细的导丝,拔出金属导尿管,通过导丝放入双腔气囊导尿管,置入后导尿管球囊注水固定。</t>
  </si>
  <si>
    <t>导丝，专用导尿管</t>
  </si>
  <si>
    <t>ABHB0001</t>
  </si>
  <si>
    <t>评估患者病情及自理程度等,核对医嘱及患者信息,解释其目的取得配合,准备冲洗药物及用物,屏风遮挡,取适当体位,戴无菌手套,将棉垫垫于尿管接头处,分开尿管与引流袋连接处,消毒尿管末端,用无菌膀胱冲洗器吸取冲洗液,从尿管末端注入膀胱后吸出,如此反复操作,冲洗毕夹闭尿管30分钟后排空膀胱,必要时更换无菌引流袋,观察冲洗过程中患者反应,冲洗情况及冲洗出的液体颜色､性质及量并记录,处理用物,做好健康指导及心理护理。</t>
  </si>
  <si>
    <t>注射器,冲洗器</t>
  </si>
  <si>
    <t>ABHB0002</t>
  </si>
  <si>
    <t>评估患者病情,自理程度及有无禁忌症等,核对医嘱及患者信息,解释其目的取得配合,准备冲洗药物及用物,屏风遮挡,取适当体位,戴无菌手套,用冲洗液连接冲洗器并排气，连接冲洗入口,冲洗出口处接无菌引流袋(或引流瓶),遵守持续冲洗原则细管冲入粗管冲出,根据引流液颜色调节冲洗速度,观察患者生命体征,冲洗情况,引流液颜色､性质及量并记录,冲洗毕协助患者恢复舒适体位,处理用物,做好健康指导及心理护理。</t>
  </si>
  <si>
    <t>ABGE0001</t>
  </si>
  <si>
    <t>一般灌肠</t>
  </si>
  <si>
    <t>评估患者病情及腹胀程度等,核对医嘱及患者信息,解释其目的取得配合,排空膀胱,备好灌肠装置,配好灌肠液,屏风遮挡,取适当体位,合理暴露臀部,用麻醉润滑剂润滑肛管前端,并用温水促进肛门括约肌松弛,嘱病人深呼吸,插入肛管适宜深度,并固定,松开止血钳灌入所需灌肠液,夹闭肛管并拔出,嘱患者平卧规定时间后排便,协助患者恢复舒适体位,处理用物,观察患者反应并记录,做好健康教育及心理护理。</t>
  </si>
  <si>
    <t>肛管,灌肠装置,肛门镜</t>
  </si>
  <si>
    <t>ABGE0002</t>
  </si>
  <si>
    <t>保留灌肠治疗</t>
  </si>
  <si>
    <t>评估患者病情及腹胀程度等,核对医嘱及患者信息,解释其目的取得配合,排空膀胱,备好灌肠装置,配好灌肠液,屏风遮挡,取适当体位,合理暴露臀部,用麻醉润滑剂润滑肛管约5-10厘米,插肛管约10-15厘米并固定,松开止血钳将灌肠液滴入最多200毫升,夹闭肛管并拔出,嘱患者平卧尽可能至少1小时后排便,处理用物,观察患者反应并记录,做好健康教育及心理护理。</t>
  </si>
  <si>
    <t>ABGE0003</t>
  </si>
  <si>
    <t>三通氧气灌肠治疗</t>
  </si>
  <si>
    <t>评估,核对患者信息,做好解释取得配合,备好三通氧气灌肠装置,调节室温,屏风遮挡,摆体位,必要时给予解痉止痛或基础麻醉,合理暴露臀部,润滑肛管前端,插入肛管,注气约25-30毫升至肛管气囊,稍向下牵拉肛管以固定,调节安全阀旋钮,设定灌肠时最大耐压值,将气体注入结肠,观察氧气表上的压力值,X线透视下观察结肠内气体前进的情况至套叠复位,拔管,协助患者恢复舒适体位,处理用物,观察并记录,做好健康教育及心理护理。不含X线检查。</t>
  </si>
  <si>
    <t>ABGE0004</t>
  </si>
  <si>
    <t>清洁灌肠</t>
  </si>
  <si>
    <t>评估患者病情及腹胀程度等,核对医嘱及患者信息,解释其目的取得配合,排空膀胱,备好灌肠装置,配好灌肠液,屏风遮挡,取适当体位,合理暴露臀部,用麻醉润滑剂润滑肛管约5-10厘米,缓慢插入,边进管边观察病人的疼痛反应,插肛管约10-15厘米并固定,松开止血钳灌肠500-1000毫升,夹闭肛管并拔出,患者排便后重复以上操作过程至大便为清水样便,处理用物,观察并记录,做好健康教育及心理护理。</t>
  </si>
  <si>
    <t>ABGH0001</t>
  </si>
  <si>
    <t>评估患者病情及腹胀情况,肛门及皮肤情况等,核对患者信息,解释其目的取得配合,调节室温,屏风遮挡,取适当体位,连接好肛管排气装置,戴手套,用麻醉润滑剂润滑无菌肛管前端,润滑肛门使肛门括约肌松弛,插肛管约15-18厘米(新生儿约5-7厘米)并固定,观察患者情况,连接灌肠袋观察液面水泡情况,保留约20分钟后拔肛管,协助患者恢复舒适体位,处理用物,评价并记录,做好健康教育及心理护理。</t>
  </si>
  <si>
    <t>肛管,肛门镜</t>
  </si>
  <si>
    <t>ABGG0001</t>
  </si>
  <si>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</si>
  <si>
    <t>HYR45301</t>
  </si>
  <si>
    <t>将创面用无菌敷料覆盖创面,将引流管置入合适位置引出体外,创面密封膜封闭创面,连接负压吸引。</t>
  </si>
  <si>
    <t>负压护创材料</t>
  </si>
  <si>
    <t>FDE04901</t>
  </si>
  <si>
    <t>胰岛素钳夹试验</t>
  </si>
  <si>
    <t>受试者实验前禁食12小时,静卧于检查床,一侧小臂置于加温毯中,当加热毯温度达到动脉化要求后开始实验｡分别于受试者双侧前臂行静脉穿刺,利用三通管组成2条静脉通道｡一侧用于输注胰岛素及葡萄糖液,另一侧用于试验中采血,不采血时缓慢静滴生理冲洗液,采血前临时关闭输液器｡钳夹开始10分钟内以4mU(Kg·min)(具体由医生精确计算而得)速率输注人胰岛素溶液使血液胰岛素浓度迅速升高,随后110分钟内以2mU(Kg·min)(具体由医生精确计算而得)速率持续输注｡在此期间每5分钟测一次静脉血糖值,根据血糖值调整200毫摩尔/升葡萄糖液输注率,使受试者血糖值维持在5.0毫摩尔/升左右(具体由医生精确计算而得)｡每10分钟采静脉血测定血清胰岛素浓度,每30分钟测定血清C肽浓度,计算试验中每10分钟的平均葡萄糖输注率､机体总葡萄糖利用率和最大葡萄糖利用率｡医生分析试验结果｡不含实验室检验｡</t>
  </si>
  <si>
    <t>注射器,输液器,留置针,肝素帽,真空采血针,真空采血管,延长管,三通</t>
  </si>
  <si>
    <t>FDE04203</t>
  </si>
  <si>
    <t>静脉推注葡萄糖胰岛素释放实验</t>
  </si>
  <si>
    <t>受试者前一天晚餐后禁食10-16小时,清晨空腹,一侧前臂置留置针,对侧前臂50%葡萄糖(剂量由医生精确计算而得),在2分钟内快速静推,从注射葡萄糖起开始记时,分别在时间为0､2､3､4､5､8､10分钟共7点从留置针取血测胰岛素｡医生分析试验结果｡不含实验室检验｡</t>
  </si>
  <si>
    <t>注射器,留置针,肝素帽,真空采血针,真空采血管</t>
  </si>
  <si>
    <t>与葡萄糖耐量试验同时进行时,不得再收取葡萄糖耐量试验费用</t>
  </si>
  <si>
    <t>FDE04204</t>
  </si>
  <si>
    <t>静脉推注葡萄糖胰岛素释放试验-延长法</t>
  </si>
  <si>
    <t>多与糖耐量试验同时进行｡受试者前一天晚餐后禁食10-16小时,当日清晨空腹一侧静脉采血测定胰岛素,50%葡萄糖液(剂量由医生精确计算而得)静脉推注2-4分钟完成,以葡萄糖推注开始时为零点,分别于1､2､3､10､30､60､120､180分钟采血测定胰岛素(可根据需要时间增加至240分钟和300分钟)｡医生分析试验结果｡不含实验室检验｡</t>
  </si>
  <si>
    <t>FDE04205</t>
  </si>
  <si>
    <t>静脉推注葡萄糖C肽释放实验</t>
  </si>
  <si>
    <t>受试者前一天晚餐后禁食10-16小时,清晨空腹,一侧前臂置留置针,对侧前臂50%葡萄糖(剂量由医生精确计算而得),在2分钟内快速静推,从注射葡萄糖起开始记时,分别在时间为0､2､3､4､5､8､10分钟共7点从留置针取血测C肽｡医生分析试验结果｡不含实验室检验｡</t>
  </si>
  <si>
    <t>FDE04206</t>
  </si>
  <si>
    <t>静脉推注葡萄糖C肽释放实验-延长法</t>
  </si>
  <si>
    <t>多与糖耐量试验和胰岛素释放试验同时进行｡受试者前一天晚餐后禁食10-16小时,当日清晨空腹一侧静脉采血测定C肽,50%葡萄糖液(剂量由医生精确计算而得)静脉推注2-4分钟完成,以葡萄糖推注开始时为零点,分别于1､2､3､10､30､60､120､180分钟(可根据需要时间增加至240分钟和300分钟)采静脉血C肽｡医生分析试验结果｡不含实验室检验｡</t>
  </si>
  <si>
    <t>FDE04207</t>
  </si>
  <si>
    <t>胰高糖素C肽刺激试验</t>
  </si>
  <si>
    <t>受试者前一天晚餐后禁食10-16小时,当日清晨空腹,一侧前臂置留置针,对侧前臂静推胰高糖素(剂量由医生精确计算而得),从静推胰高血糖素起开始记时,分别在时间为0､2､3､4､5､8､10分钟共7点从留置针取血测血糖､胰岛素和C-肽｡医生分析试验结果｡不含实验室检验｡</t>
  </si>
  <si>
    <t>FDE04201</t>
  </si>
  <si>
    <t>静脉推注葡萄糖耐量试验(IVGTT)</t>
  </si>
  <si>
    <t>受试者前一天晚餐后禁食10-16小时,清晨空腹,一侧前臂置留置针,对侧前臂50%葡萄糖(剂量由医生精确计算而得),在2分钟内快速静推,从注射葡萄糖起开始记时,分别在时间为0､2､3､4､5､8､10分钟共7点从留置针取血测血糖｡医生分析试验结果｡不含实验室检验｡</t>
  </si>
  <si>
    <t>FDE04202</t>
  </si>
  <si>
    <t>静脉推注葡萄糖耐量试验(IVGTT)-延长法</t>
  </si>
  <si>
    <t>受试者前一天晚餐后禁食10-16小时,当日清晨空腹,一侧肘静脉固定,采血测定血糖后,50%葡萄糖液(剂量由医生精确计算而得)静脉推注2-4分钟完成,以葡萄糖推注开始时为零点,分别于1､2､3､10､30､60､120､180分钟采静脉血糖(可根据需要时间增加至240分钟和300分钟)｡医生分析试验结果｡不含实验室检验｡</t>
  </si>
  <si>
    <t>FDF04201</t>
  </si>
  <si>
    <t>促肾上腺皮质激素(ACTH)兴奋试验-快速法</t>
  </si>
  <si>
    <t>促肾上腺皮质激素(ACTH)(剂量由医生精确计算而得)静脉注射，注射前和注射后20、60分钟抽血测血皮质醇。医生分析试验结果。不含实验室检验。</t>
  </si>
  <si>
    <t>注射器，真空采血管，肝素帽</t>
  </si>
  <si>
    <t>FDF04202</t>
  </si>
  <si>
    <t>冲洗液输注试验</t>
  </si>
  <si>
    <t>试验前尽可能停用ACEI、β受体拮抗剂、ARB、利尿剂、安体舒通等药物至少1周，试验开始于上午8点-9点半(空腹)，试验开始前受试者卧位休息1小时，0.9%冲洗液2000毫升静脉滴注，4小时内滴完。在试验开始时和4小时时抽血查肾素、血管紧张素-Ⅱ、醛固酮、皮质醇、血钾。医生分析试验结果。不含实验室检验。</t>
  </si>
  <si>
    <t>FDF04203</t>
  </si>
  <si>
    <t>酚妥拉明试验</t>
  </si>
  <si>
    <t>在病情允许情况下，试验前1周内受试者需停用各种降压药。试验48小时内不用镇静药及麻醉性镇痛药。试验日受试者应卧床休息。静脉滴注生理冲洗液以保持通路，每2-5分钟测血压1次，直至血压平稳，持续在22.7/14.7千帕(170/110毫米汞柱)以上者。静推酚妥拉明(剂量由医生确定)应历时1分钟，开始时每30秒测1次血压、心率，共3分钟，以后每分钟测血压、心率1次，至10分钟，以后每15分钟或20分钟时测血压、心率1次，或血压恢复至原来水平。试验开始前后各抽血1次测血儿茶酚胺，试验当日留24小时尿测定尿儿茶酚胺。试验应在病房进行，试验前后心电监护1-2小时，必要时静脉输液及抢救。医生分析试验结果。不含实验室检验。</t>
  </si>
  <si>
    <t>注射器，输液器，真空采血管，肝素帽，电极，尿杯，尿管，尿桶</t>
  </si>
  <si>
    <t>FDF04204</t>
  </si>
  <si>
    <t>可乐宁试验</t>
  </si>
  <si>
    <t>安静平卧，静脉滴注生理冲洗液以保持通路，30分钟时抽血，口服可乐宁(剂量由医生判断)，服药后1、2、3小时分别抽血测血儿茶酚胺。试验当日留24小时尿测定尿儿茶酚胺。试验前后心电监护1-2小时。医生分析试验结果。不含实验室检验。</t>
  </si>
  <si>
    <t>注射器，输液器，留置针，肝素帽，真空采血针，真空采血管，电极</t>
  </si>
  <si>
    <t>FDF04205</t>
  </si>
  <si>
    <t>胰高糖素儿茶酚胺激发试验</t>
  </si>
  <si>
    <t>试验前2-3天不用任何降低血压药、镇静剂及麻醉剂。空腹10小时以上，病人平卧休息至血压稳定，或在冷加压试验后血压恢复到原来基础水平时开始(具体由医生判断)。静脉滴注生理冲洗液以保持通路，迅速静脉注射胰高血糖素(剂量由医生判断)，注射前及注射注完后2-3分钟分别抽血1次测定血儿茶酚胺，注射后每分钟测血压、心率1次，连续10分钟。试验当日留24小时尿测定尿儿茶酚胺。试验应在病房进行，试验前后心电监护1-2小时，必要时静脉输液及抢救。不含实验室检验。</t>
  </si>
  <si>
    <t>注射器，真空采血管，肝素帽，电极，尿杯，尿管，尿桶</t>
  </si>
  <si>
    <t>FDF04206</t>
  </si>
  <si>
    <t>酪胺激发试验</t>
  </si>
  <si>
    <t>试验前2-3天不用任何降压药、镇静剂及麻醉剂(具体情况由医生判断)。空腹10小时以上，病人平卧休息至血压稳定。静脉滴注生理冲洗液以保持通路，迅速静脉注射酪胺(剂量由医生判断)，注射前及注射注完后2-3分钟分别抽血1次测定血儿茶酚胺，注射后每分钟测血压、心率1次，连续10分钟。试验当日留24小时尿测定尿儿茶酚胺。试验应在病房进行，试验前后心电监护1-2小时，必要时静脉输液及抢救。医生分析试验结果。不含实验室检验。</t>
  </si>
  <si>
    <t>FDF04401</t>
  </si>
  <si>
    <t>地塞米松抑制试验</t>
  </si>
  <si>
    <t>试验前一周内禁用促肾上腺皮质激素(ACTH)及其它肾上腺其它皮质激素类药物和避孕药、女性激素、中枢兴奋药、抑制药和抗癫痫药等。试验前1天收集24小时尿测24小时尿游离皮质醇或24小时尿17－羟皮质类固醇(17-OHCS)、17－酮皮质类固醇(17-KS)。试验日内服地塞米松(剂量由医生判断而得)，每6小时1次，连服2天。服药第2日留24小时尿测24小时尿游离皮质醇或24小时尿17－羟皮质类固醇(17-OHCS)、17－酮皮质类固醇(17-KS)。医生分析试验结果。不含实验室检验。</t>
  </si>
  <si>
    <t>尿杯，尿桶，防腐剂</t>
  </si>
  <si>
    <t>FDF04402</t>
  </si>
  <si>
    <t>过夜地塞米松抑制试验</t>
  </si>
  <si>
    <t>试验前一周内禁用促肾上腺皮质激素(ACTH)及其它肾上腺其它皮质激素类药物和避孕药、女性激素、中枢兴奋药、抑制药和抗癫痫药等。试验日上午8时取血测血皮质醇或促肾上腺皮质激素(ACTH)、血睾酮(T)、17α-羟孕酮(17α-OHP)、硫酸去氢表雄酮(DHEAS)等激素水平(具体由医生判断)，午夜12时服地塞米松(剂量由医生判断而得)，次日上午8时取血测血皮质醇或促肾上腺皮质激素(ACTH)、血睾酮(T)、17α-羟孕酮(17α-OHP)、硫酸去氢表雄酮(DHEAS)等激素水平(具体由医生判断)。医生分析试验结果。不含实验室检验。</t>
  </si>
  <si>
    <t>注射器，真空采血管，肝素帽，采血管</t>
  </si>
  <si>
    <t>FDF04403</t>
  </si>
  <si>
    <t>地塞米松抑制试验-5日法</t>
  </si>
  <si>
    <t>试验前一周内禁用促肾上腺皮质激素(ACTH)及其它肾上腺其它皮质激素类药物和避孕药、女性激素、中枢兴奋药、抑制药和抗癫痫药等。口服地塞米松(剂量由医生判断而得)每6小时1次，连服5天，于服药前对照日和服药后第2、第6日上午8时抽血测定促肾上腺皮质激素(ACTH)、血睾酮(T)、17α—羟孕酮(17α—OHP)、硫酸去氢表雄酮(DHEAS)等激素水平(具体由医生判断)。不含实验室检验。</t>
  </si>
  <si>
    <t>FDF04404</t>
  </si>
  <si>
    <t>口服地塞米松醛固酮抑制试验</t>
  </si>
  <si>
    <t>试验期间每天口服地塞米松(剂量由医生判断而得)，每6小时1次，共3-4周，试验前及试验结束当天晨起8点空腹卧位抽血测血肾素活性、血管紧张素-Ⅱ、醛固酮、电解质。试验期间需监测血电解质、24小时尿电解质，每日测血压至少2次。医生分析试验结果。不含实验室检验。</t>
  </si>
  <si>
    <t>注射器，真空采血管，肝素帽，尿杯，尿管，尿桶，防腐剂</t>
  </si>
  <si>
    <t>FDF04405</t>
  </si>
  <si>
    <t>皮质醇节律加过夜地塞米松抑制试验</t>
  </si>
  <si>
    <t>试验前一周内禁用促肾上腺皮质激素(ACTH)及其它肾上腺其它皮质激素类药物和避孕药、女性激素、中枢兴奋药、抑制药和抗癫痫药等。试验日上午8时、下午4时、午夜12时分别取血测血皮质醇，午夜12时服地塞米松(剂量由医生判断而得)，次日上午8时取血测血皮质醇。医生分析试验结果。不含实验室检验。</t>
  </si>
  <si>
    <t>FDF04406</t>
  </si>
  <si>
    <t>氟氢可的松抑制试验</t>
  </si>
  <si>
    <t>试验前尽可能停用ACEI、β受体拮抗剂、ARB、利尿剂、安体舒通等药物至少1周，每6小时口服氟氢可的松0.1毫克，连续4天，同时口服缓释氯化钾(每6小时服一次足够的剂量维持血钾接近4.0毫摩尔/升，每天抽血测量4次血钾)，补充缓释氯化钠(30毫摩尔每日3次同3餐一起)和饮食中提供足够的盐维持尿钠排泄至少3毫摩尔/千克体重(具体由医生精确计算而得)。第4天，空腹上午10点坐位抽血测醛固酮和PRA，7点和10点抽血查皮质醇。每日测血压至少2次。医生分析试验结果。不含实验室检验。</t>
  </si>
  <si>
    <t>FDF04407</t>
  </si>
  <si>
    <t>水利尿试验</t>
  </si>
  <si>
    <t>试验前1天晚饭后开始禁食水，试验日晨起床仍禁水，试验前将尿排空弃去。在20分钟内饮水1000毫升。饮水后每20分钟排尿1次，每次将膀胱排空，一共8次，每次测尿量。医生分析试验结果。</t>
  </si>
  <si>
    <t>尿桶</t>
  </si>
  <si>
    <t>FDF04408</t>
  </si>
  <si>
    <t>皮质素水试验</t>
  </si>
  <si>
    <t>试验前1天晚饭后开始禁食水，试验日晨起床仍禁水，试验前将尿排空弃去。在20分钟内饮水1000毫升。饮水后每20分钟排尿1次，每次将膀胱排空，一共8次，每次测尿量。在饮水前4小时内服可的松(或泼尼松)(剂量由医生精确计算而得)。医生分析试验结果。</t>
  </si>
  <si>
    <t>FDF04409</t>
  </si>
  <si>
    <t>醛固酮肾素测定卧立位试验</t>
  </si>
  <si>
    <t>试验前尽可能停用ACEI、β受体拮抗剂、ARB、利尿剂、安体舒通等药物至少1周，空腹卧位过夜，4点-8点卧床，8点抽血测血肾素活性、血管紧张素-Ⅱ、醛固酮、血钾、血钠，此后肌注速尿40毫克(具体由医生根据情况决定是否使用)，立位活动2小时，10点再次抽血测血肾素活性、血管紧张素-Ⅱ、醛固酮。试验前一天留24小时尿测定24小时尿钾、钠。必要时输液。医生分析试验结果。不含实验室检验。</t>
  </si>
  <si>
    <t>注射器，真空采血管，肝素帽，尿杯，尿管，尿桶</t>
  </si>
  <si>
    <t>FDF04410</t>
  </si>
  <si>
    <t>醛固酮肾素比值测定试验</t>
  </si>
  <si>
    <t>试验前尽可能停用ACEI、β受体拮抗剂、ARB、利尿剂、安体舒通等药物至少1周，试验前受试者膳食盐摄入不受限制。清晨空腹，起床后至少直立(坐、站或者行走)2小时以上，取血前坐位休息5-15分钟，在室温下保持血样直至送到实验室先离心然后速冻血浆成分，测量血肾素活性、血管紧张素-Ⅱ、醛固酮。医生分析试验结果。不含实验室检验。</t>
  </si>
  <si>
    <t>FDF04411</t>
  </si>
  <si>
    <t>口服钠负荷试验</t>
  </si>
  <si>
    <t>试验前尽可能停用ACEI、β受体拮抗剂、ARB、利尿剂、安体舒通等药物至少1周，受试者钠摄入大于200毫摩尔连续3天，通过留24小时尿测定尿钠证明，补充足够的缓释氯化钾维持血钾在正常范围(具体由医生判断)，第3天早上到第4天早上收集24小时尿测量尿醛固酮。每日测血压至少2次。医生分析试验结果。不含实验室检验。</t>
  </si>
  <si>
    <t>尿杯，尿桶</t>
  </si>
  <si>
    <t>FDF04412</t>
  </si>
  <si>
    <t>低钠试验</t>
  </si>
  <si>
    <t>固定低钠(小于20毫摩尔/天，相当于1.2g氯化钠)、正常钾(60毫摩尔/天)饮食7天。进固定低钠饮食前1天，留24小时尿，次日晨取血。固定代钠饮食的第3、5、7天分别留24小时尿测24小时尿钾、钠、氯，并于第4天和第7、6、8天晨空腹取血测血钾、钠、氯。每日测血压至少2次。医生分析试验结果。不含实验室检验、特殊饮食的配餐。</t>
  </si>
  <si>
    <t>FDF04413</t>
  </si>
  <si>
    <t>高钠试验</t>
  </si>
  <si>
    <t>试验前1天空腹抽血及留24小时尿。吃固定高钠饮食7天，每日钠量240毫摩尔/天以上或氯化钠14克/天，或普通饮食加氯化钠6克/天。于吃固定高钠饮食的第3天和第6天，分别留24小时尿测24小时尿钾、钠、氯，并于第4天和第7天上取血测血钾、钠、氯。每日测血压至少2次。医生分析试验结果。不含实验室检验、特殊饮食的配餐。</t>
  </si>
  <si>
    <t>FDF04414</t>
  </si>
  <si>
    <t>赛庚啶试验</t>
  </si>
  <si>
    <t>清晨空腹口服赛庚啶(剂量由医生判断)，服药前及服药后每30分钟抽血1次测血醛固酮，共2小时。医生分析试验结果。不含实验室检验。</t>
  </si>
  <si>
    <t>注射器，留置针，肝素帽，真空采血针，真空采血管</t>
  </si>
  <si>
    <t>FDF04415</t>
  </si>
  <si>
    <t>安体舒通试验</t>
  </si>
  <si>
    <t>对照和试验时期，进固定量钾钠饮食，最好饮蒸馏水。对照期为3-7天，期间晨取血2次测血钾、钠，同步留24小时尿测24小时尿钾、钠2次以上。要求至少有2次血钾小于3-4毫摩尔/升，24小时尿钾大于30毫摩尔、再进行试验方有意义(具体情况由医生判断)。试验期为7-14天，口服螺内酯300毫克/天，期间晨空腹取血2次测血钾、钠，同步留24小时尿测24小时尿钾、钠。对照期和试验期每日测2次至少血压。医生分析试验结果。不含实验室检验、特殊饮食的配餐。</t>
  </si>
  <si>
    <t>注射器，真空采血管，肝素帽，尿杯，尿管，尿桶，蒸馏水</t>
  </si>
  <si>
    <t>FDF04416</t>
  </si>
  <si>
    <t>氨苯蝶啶试验</t>
  </si>
  <si>
    <t>对照和试验时期，进固定钾钠饮食，最好饮蒸馏水。对照期为3-7天，期间晨取血2次测血钾、钠，同步留24小时尿测24小时尿钾、钠2次以上。试验期为7-14天，口服氨苯蝶啶(具体剂量由医生判断)，期间晨取血2次测血钾、钠，同步留24小时尿测24小时尿钾、钠。对照期和试验期每日至少测2次血压。医生分析试验结果。不含实验室检验、特殊饮食的配餐。</t>
  </si>
  <si>
    <t>FDF04417</t>
  </si>
  <si>
    <t>卡托普利试验</t>
  </si>
  <si>
    <t>试验前尽可能停用ACEI、β受体拮抗剂、ARB、利尿剂、安体舒通等药物至少1周，空腹卧位过夜，4点-8点卧床，8点抽血测血肾素活性、血管紧张素-Ⅱ、醛固酮、血钾、血钠，后口服卡托普利(具体由医生判断)，继续平卧2小时至10点，再抽血测血肾素活性、血管紧张素-Ⅱ、醛固酮。试验前一天留24小时尿测定24小时尿钾、钠。医生分析试验结果。不含实验室检验。</t>
  </si>
  <si>
    <t>FDF04901</t>
  </si>
  <si>
    <t>促肾上腺皮质激素(ACTH)兴奋试验-传统法</t>
  </si>
  <si>
    <t>试验前1日留24小时尿测24小时尿游离皮质醇或24小时尿17—羟皮质类固醇(17—OHCS)、17—酮皮质类固醇(17—KS)，试验日可照常进食，上午8时起静滴促肾上腺皮质激素(ACTH)水剂(加入5%葡萄糖中)(剂量由医生精确计算而得)维持8小时，连续用3天。静脉滴注促肾上腺皮质激素(ACTH)期间每日留24小时尿测24小时尿游离皮质醇或24小时尿17—羟皮质类固醇(17—OHCS)、17—酮皮质类固醇(17—KS)。医生分析试验结果。不含实验室检验。</t>
  </si>
  <si>
    <t>注射器，输液器，真空采血管，肝素帽，尿杯，尿管，尿桶，防腐剂</t>
  </si>
  <si>
    <t>FDF06201</t>
  </si>
  <si>
    <t>双侧肾上腺静脉采血比较肾上腺激素水平</t>
  </si>
  <si>
    <t>试验在介入室进行，试验前知情同意。试验当日患者空腹，取仰卧位，局部麻醉后，采用静脉血管造影技术，利用血管穿刺针进行股静脉穿刺，将血管鞘置入右侧股静脉中，随后将导管置入血管鞘中。通过导引钢丝引导导管自股静脉放置入右侧肾上腺静脉，推注1-2毫升非离子性的对比剂确定插管成功后，经过导管以及其侧孔同时抽取肾上腺静脉内血样以及和外周血样股静脉血样测定激素水平，抽取血样前需丢弃留存在导管中的4毫升血液。左侧重复操作。医生分析结果。医生分析测定结果。不含实验室检验。</t>
  </si>
  <si>
    <t>FDA04201</t>
  </si>
  <si>
    <t>生长激素释放激素(GRH)兴奋试验</t>
  </si>
  <si>
    <t>受试者禁食过夜，试验期间卧床，试验前1小时预先留置静脉通道，将生长激素释放激素(GRH)(剂量由医生精确计算而得)快速静推，分别于-30、0、15、30、60、90、120分钟在前臂采血，测激素水平。医生分析试验结果。不含实验室检验。</t>
  </si>
  <si>
    <t>注射器，输液器，留置针，肝素帽，真空采血针，真空采血管</t>
  </si>
  <si>
    <t>FDA04202</t>
  </si>
  <si>
    <t>促甲状腺激素释放激素(TRH)兴奋试验</t>
  </si>
  <si>
    <t>受试者禁食过夜，试验期间卧床。促甲状腺激素释放激素(TRH)(剂量由医生精确计算而得)静推，分别于0、15、30、60、120分钟分别取血5次，测定激素水平。医生分析试验结果。不含实验室检验。</t>
  </si>
  <si>
    <t>FDA04203</t>
  </si>
  <si>
    <t>促肾上腺皮质激素释放激素(CRF)兴奋试验</t>
  </si>
  <si>
    <t>受试者禁食过夜，试验期间卧床，试验前1小时预先留置静脉通道，给予促肾上腺皮质激素释放激素(CRF)(剂量由医生精确计算而得)静推前15分钟和0分钟分别取静脉血。静推促肾上腺皮质激素释放激素(CRF)后的15、30、60、90、120、150和180分钟分别取静脉血测定激素水平。医生分析试验结果。不含实验室检验。</t>
  </si>
  <si>
    <t>FDA04204</t>
  </si>
  <si>
    <t>促性腺激素释放激素(GnRH)兴奋试验</t>
  </si>
  <si>
    <t>受试者禁食过夜，试验期间卧床，试验前1小时预先留置静脉通道，将促性腺激素释放激素(GnRH10肽)(剂量由医生精确计算而得)快速静推，分别于0、15、30、45、60、90、120分钟在前臂采血测定激素水平。医生分析试验结果。不含实验室检验。</t>
  </si>
  <si>
    <t>FDA04205</t>
  </si>
  <si>
    <t>胰岛素低血糖兴奋试验</t>
  </si>
  <si>
    <t>在安静环境下及医生严密监者测生命体征下进行，受试者禁食过夜，卧床休息。试验前1小时预先留置静脉通道，静注胰岛素(剂量由医生精确计算而得)，于0、30、60、90、120分钟分别采血测定血糖和激素水平，于低血糖出现时抽血测血糖和激素水平。必要时提前终止试验、抢救。医生分析试验结果。不含实验室检验。</t>
  </si>
  <si>
    <t>FDA04206</t>
  </si>
  <si>
    <t>精氨酸兴奋试验</t>
  </si>
  <si>
    <t>受试者禁食过夜，卧床休息，盐酸精氨酸(剂量由医生精确计算而得)溶于150-200毫升注射用水中，在30分钟内静滴完毕。分别于0、30、60、90、120分钟采血测定激素水平。医生分析试验结果。不含实验室检验。</t>
  </si>
  <si>
    <t>FDA04207</t>
  </si>
  <si>
    <t>人绒毛膜促性腺激素(HCG)兴奋试验</t>
  </si>
  <si>
    <t>试验日上午8-9时肌肉注射人绒毛膜促性腺激素(HCG)(剂量由医生判断)，分别于注射前15分钟，0分钟和注射后24、48、72小时在前臂采血测定睾酮。医生分析试验结果。不含实验室检验。</t>
  </si>
  <si>
    <t>FDA04208</t>
  </si>
  <si>
    <t>甲氧氯普胺兴奋催乳素(PRL)动态试验</t>
  </si>
  <si>
    <t>受试者禁食过夜，空腹甲氧氯普胺(剂量由医生精确计算而得)缓慢静脉推注。分别于给药前30及0分钟，给药后20、30、60、90、120和180分钟抽取血测定激素水平。医生分析试验结果。不含实验室检验。</t>
  </si>
  <si>
    <t>FDA04209</t>
  </si>
  <si>
    <t>药物兴奋催乳素(PRL)动态试验</t>
  </si>
  <si>
    <t>受试者禁食过夜，试验期间卧床，将促甲状腺激素释放激素(TRH)(剂量由医生精确计算而得)快速静脉推注，分别于-30、0、20、30、60、120和180分钟在前臂采血测定激素水平。医生分析试验结果。不含实验室检验。</t>
  </si>
  <si>
    <t>FDA04210</t>
  </si>
  <si>
    <t>高渗冲洗液试验-静脉法</t>
  </si>
  <si>
    <t>禁水8小时后饮水(剂量由医生精确计算而得)，20—30分钟排空膀胱后每15分钟留尿测尿量。静脉滴注氯化钠(具体浓度剂量由医生判断)45分钟，若滴注完毕尿量不减少注射垂体后叶素(剂量由医生精确计算而得)。继续每15分钟留尿测尿量、比重及尿渗透压共4次。试验前及试验期间每30分钟取血测血渗透压及激素水平。医生分析试验结果。不含实验室检验。</t>
  </si>
  <si>
    <t>注射器，留置针，肝素帽，真空采血针，真空采血管，尿杯，尿管，尿桶</t>
  </si>
  <si>
    <t>FDA04401</t>
  </si>
  <si>
    <t>高渗冲洗液试验-口服法</t>
  </si>
  <si>
    <t>清晨空腹排尿测比重后饮15分钟内饮入氯化钠溶液(具体浓度剂量由医生判断)，每15分钟留尿测比重计算尿量共4次。医生分析试验结果。不含实验室检验。</t>
  </si>
  <si>
    <t>尿杯，尿管，尿桶</t>
  </si>
  <si>
    <t>FDA04403</t>
  </si>
  <si>
    <t>左旋多巴抑制催乳素(PRL)试验</t>
  </si>
  <si>
    <t>受试者禁食过夜，清晨空腹口服左旋多巴(剂量由医生精确计算而得)，分别于-30、0、30、60、120、180分钟采血测定激素水平。医生分析试验结果。不含实验室检验。</t>
  </si>
  <si>
    <t>FDA04404</t>
  </si>
  <si>
    <t>溴隐停抑制催乳素(PRL)试验</t>
  </si>
  <si>
    <t>受试者禁食过夜，清晨空腹口服溴隐亭(剂量由医生精确计算而得)，分别于0、2、4、6、8小时采血测定激素水平。医生分析试验结果。不含实验室检验。</t>
  </si>
  <si>
    <t>FDA04405</t>
  </si>
  <si>
    <t>葡萄糖抑制生长激素(GH)试验</t>
  </si>
  <si>
    <t>受试者禁食过夜，清晨空腹口服葡萄糖(剂量由医生精确计算而得)，分别于0、30、60、90、120和180分钟采血测定血糖和激素水平。医生分析试验结果。不含实验室检验。</t>
  </si>
  <si>
    <t>FDA04902</t>
  </si>
  <si>
    <t>禁水加压素试验</t>
  </si>
  <si>
    <t>主动限水8-12小时后进行试验。试验前及开始禁水后每小时测体重、尿量、血压、心率、尿比重、血尿渗透压，直至尿渗透压稳定(由医生精确计算判断)，皮下注射垂体后叶素(剂量由医生精确计算而得)，继续观察2小时，每小时测体重、尿量、血压、心率、尿比重、血尿渗透压。试验前及注射垂体后叶素前时取血测激素水平。必要时提前终止试验。医生分析试验结果。不含实验室检验。</t>
  </si>
  <si>
    <t>FDA04903</t>
  </si>
  <si>
    <t>去氨加压素(DDAVP)治疗试验</t>
  </si>
  <si>
    <t>需时三天，受试者需住院，医生严密监测生命体征。每日两次测体重、记出入量、测定血钠、血和尿渗透压，第3日晨8时肌注去氨加压素(DDAVP)(剂量由医生判断)，医生分析试验结果。不含实验室检验。</t>
  </si>
  <si>
    <t>注射器，输液器，留置针，肝素帽，真空采血针，真空采血管，尿杯，尿管，尿桶</t>
  </si>
  <si>
    <t>FDA04904</t>
  </si>
  <si>
    <t>醋酸去氨加压素试验</t>
  </si>
  <si>
    <t>需时三天，受试者需住院，医生严密监测生命体征。每日两次测体重、记出入量、测定血钠、血和尿渗透压。第3日晨8时口服醋酸去氨加压素(剂量由医生判断)，医生分析试验结果。不含实验室检验。</t>
  </si>
  <si>
    <t>FDC04201</t>
  </si>
  <si>
    <t>五肽胃泌素激发试验</t>
  </si>
  <si>
    <t>受试者禁食过夜，试验期间卧床。静脉推注五肽胃泌素(剂量由医生精确计算而得)，10秒内推完。于注射前及注射后3、5、10和15分钟内分别采血测定血清降钙素。医生分析试验结果。不含实验室检验。</t>
  </si>
  <si>
    <t>FDC04401</t>
  </si>
  <si>
    <t>三碘甲状腺原氨酸(T3)抑制试验</t>
  </si>
  <si>
    <t>受试者口服L-三碘甲腺原氨酸(L-T3)(剂量由医生精确计算而得)每天3次，连续6日，服药前后测定131I摄取率。医生分析试验结果。不含核医学检测。</t>
  </si>
  <si>
    <t>FDC04402</t>
  </si>
  <si>
    <t>甲状腺素(T4)抑制试验</t>
  </si>
  <si>
    <t>受试者口服L-甲状腺素(L-T4)(剂量由医生精确计算而得)，连续10日，服药前后测定99mTc摄取率。医生分析试验结果。不含核医学检测。</t>
  </si>
  <si>
    <t>FDD04201</t>
  </si>
  <si>
    <t>快速钙滴注抑制试验</t>
  </si>
  <si>
    <t>低钙低磷饮食5天，第5日后晚餐后开始禁食，第6日(对照日)晨7点饮蒸馏水250-500毫升，以后每小时饮水250毫升，直到试验完毕至。8点时排尿弃去以后每小时收集尿1次，共4次(即9、10、11、12时各1次)测尿钙磷、肌酐。第7日(试验日)9点时在10分钟内静滴钙剂钙(剂量由医生精确计算而得)溶于5%葡萄糖100毫升内，并留尿4次测尿钙磷、肌酐，方法与对照日相同。静滴钙剂应在病房或功能室进行，医生分析试验结果，不含实验室检验、特殊饮食的配餐。</t>
  </si>
  <si>
    <t>注射器，输液器，真空采血管，肝素帽，蒸馏水，尿杯，尿管</t>
  </si>
  <si>
    <t>FDD04403</t>
  </si>
  <si>
    <t>中性磷负荷试验</t>
  </si>
  <si>
    <t xml:space="preserve">受试者空腹过夜，试验日晨禁食、水，试验前排空膀胱，将尿弃去，服磷1.5克，即相当于中性磷192毫升(中性磷由医生精确配制)，于2分钟内喝完，然后饮水15毫升，去除口腔内苦味。于服磷前、服磷后30、60、90、150、210分钟分别采血测磷(共6次)，服磷后210分钟(3.5小时)排空膀胱，收集尿标本，记录尿量，测尿磷。不含实验室检验。
</t>
  </si>
  <si>
    <t>FDD04901</t>
  </si>
  <si>
    <t>钙耐量试验</t>
  </si>
  <si>
    <t>普通饮食，连续3天，收集第2日(即当天上午8时至次日8时)及第3日(时间同第2日)的尿液测定24小时尿钙磷，第3日早餐后1小时，静脉滴注钙剂，在冲洗液中加入(剂量由医生精确计算而得)，历时4小时，静脉滴注钙剂应在病房或功能室，分别于静滴前、静滴后2小时、静滴完、静滴后4小时和开始静滴后24小时采5次血测定血钙磷及相关激素，医生分析试验结果。不含实验室检验。</t>
  </si>
  <si>
    <t>FDD04902</t>
  </si>
  <si>
    <t>低钙试验</t>
  </si>
  <si>
    <t>低钙正常磷饮食6天，予上述特殊饮食后第1、3、6天分别空腹抽血测血钙、磷及相关激素同时留24小时尿测24小时尿钙磷。医生分析试验结果。不含实验室检验、特殊饮食的配餐。</t>
  </si>
  <si>
    <t>FDD04903</t>
  </si>
  <si>
    <t>低磷试验</t>
  </si>
  <si>
    <t>低磷饮食6天，若钙不足，可额外增加钙片(剂量由医生精确计算而得)，予上述特殊饮食后第1、3、6天分别空腹抽血测血钙、磷及激素相关，同时留24小时尿测24小时尿钙磷。医生分析试验结果。不含实验室检验、特殊饮食的配餐。</t>
  </si>
  <si>
    <t>FDD04401</t>
  </si>
  <si>
    <t>磷廓清试验-2小时法</t>
  </si>
  <si>
    <t>受试者禁食过夜，清晨空腹，8点排空膀胱，喝蒸馏水300毫升，2小时后取血测肌酐和磷及相关激素，同时留尿记录尿量，测肌酐和磷，医生分析试验结果。不含实验室检验。</t>
  </si>
  <si>
    <t>注射器，真空采血管，肝素帽，蒸馏水，尿杯，尿管，尿桶</t>
  </si>
  <si>
    <t>FDD04402</t>
  </si>
  <si>
    <t>磷廓清试验-3日法</t>
  </si>
  <si>
    <t>服固定的低肌酐普通钙普通磷的饮食3—5天，喝蒸馏水，试验的最后一天取空腹血查肌酐、钙、磷及相关激素，并收集最后一天24小时尿，测尿中的肌酐、钙、磷含量，医生分析试验结果。不含实验室检验、特殊饮食的配餐。</t>
  </si>
  <si>
    <t>FDE04410</t>
  </si>
  <si>
    <t>馒头餐C肽释放试验</t>
  </si>
  <si>
    <t>受试者前一天晚餐后禁食10-16小时,当日清晨空腹采血测定C肽,馒头100克(干面粉重)受试者5分钟内吃完,从第一口开始计算时间,分别于30､60､120､180分钟采血测定C肽(可根据需要时间增加至240分钟和300分钟)｡医生分析试验结果｡不含实验室检验｡</t>
  </si>
  <si>
    <t>与馒头餐耐量试验同时进行时,不得再收取馒头餐耐量试验费用</t>
  </si>
  <si>
    <t>FDA04406</t>
  </si>
  <si>
    <t>24小时尿比重渗透压试验</t>
  </si>
  <si>
    <t>于试验前一日和当日，受试者饮食如常，但每餐含水在500-600毫升间，除此之外，不再进水，清晨8时受试者排尿弃去后开始试验，自晨8点至晚8点，每2小时留尿一次，晚8点至次晨8点留取全部尿液一次，分别测定各次尿量和尿比重、尿渗透压，并每次采血测定血渗透压及测定体重、血压，由医生计算总尿量、白天尿量、夜间尿量、最大尿比重、最小尿比重、尿比重差，决定是否进行后续检查。不含实验室检验。</t>
  </si>
  <si>
    <t>FDA04901</t>
  </si>
  <si>
    <t>禁水试验</t>
  </si>
  <si>
    <t>主动限水8-12小时后开始试验。试验前及开始禁水后每小时测体重、尿量、血压、心率、尿比重、血及尿的渗透压，直至尿渗透压稳定(由医生精确计算判断)，试验前及结束时取血测激素水平。必要时提前终止试验。医生分析试验结果，决定是否进行后续检查。不含实验室检验。</t>
  </si>
  <si>
    <t>FDF04701</t>
  </si>
  <si>
    <t>冷加压试验</t>
  </si>
  <si>
    <t>在病情允许情况下，试验前1周内受试者需停用各种降压药。试验48小时内不用镇静药及麻醉性镇痛药。试验前病人卧床休息30分钟，每5分钟测右臂血压1次，待血压稳定后(具体由医生判断)才能做冷加压试验。将病人左手浸入4℃冰水中，浸至腕关节，1分钟后取出。自左手浸入冰水中开始，30秒、60秒、90秒、2分钟、3分钟、5分钟、10分钟、20分钟测右臂血压1次，或至血压恢复。试验当日留24小时尿测定尿儿茶酚胺。若试验前血压超过160/100毫米汞柱者是不宜行此试验。试验前后心电监护1-2小时，医生分析试验结果。</t>
  </si>
  <si>
    <t>冰水，尿杯，尿桶</t>
  </si>
  <si>
    <t>FDA04402</t>
  </si>
  <si>
    <t>水负荷试验</t>
  </si>
  <si>
    <t>早餐后2小时排尿，测体重、血尿渗透压。饮水后(剂量由医生精确计算而得)每小时测定尿量、血尿渗透压共4小时，测定血激素水平3次，医生分析试验结果。不含实验室检验。</t>
  </si>
  <si>
    <t>FDE04403</t>
  </si>
  <si>
    <t>馒头餐糖耐量试验</t>
  </si>
  <si>
    <t>受试者前一天晚餐后禁食10-16小时,当日清晨空腹采血测定血糖,馒头100克(干面粉重)受试者5分钟内吃完,从第一口开始计算时间,分别于30､60､120､180分钟采血测定血糖(可根据需要时间增加至240分钟和300分钟)｡医生分析试验结果｡不含实验室检验｡</t>
  </si>
  <si>
    <t>FDE04401</t>
  </si>
  <si>
    <t>口服葡萄糖耐量试验(OGTT)-3小时法</t>
  </si>
  <si>
    <t>受试者前一天晚餐后禁食10-16小时,当日清晨空腹静脉采血测定血糖,75克葡萄糖溶液让受试者5分钟内口服完成,从服第一口糖水开始计算时间,分别于30､60､120､180分钟采血测定血糖｡医生分析试验结果｡不含实验室检验｡</t>
  </si>
  <si>
    <t>FDE04902</t>
  </si>
  <si>
    <t>饥饿试验</t>
  </si>
  <si>
    <t>受试者晚餐后禁食,次日晨8时测指尖血糖,继续禁食并且密切观察,每4小时或出现低血糖症状时测指尖血糖｡如果仍然不出现低血糖则在禁食后12､24､36､48小时各加做2小时运动,以促进发作,必要时延长至72小时,出现低血糖时同时采静脉血测定血糖和胰岛素(具体情况由医生判断)｡医生分析试验结果｡不含实验室检验｡</t>
  </si>
  <si>
    <t>注射器,真空采血管,肝素帽,血糖试纸</t>
  </si>
  <si>
    <t>FDE04402</t>
  </si>
  <si>
    <t>口服葡萄糖耐量试验(OGTT)-5小时法</t>
  </si>
  <si>
    <t>受试者前一天晚餐后禁食10-16小时,当日清晨空腹静脉采血测定血糖,75克葡萄糖溶液让受试者5分钟内口服完成,从服第一口糖水开始计算时间,分别于30､60､120､180､240和300分钟采血测定血糖｡医生分析试验结果｡不含实验室检验｡</t>
  </si>
  <si>
    <t>FDE04408</t>
  </si>
  <si>
    <t>3小时口服葡萄糖C肽释放试验</t>
  </si>
  <si>
    <t>多与糖耐量试验和胰岛素释放试验同时进行｡受试者前一天晚餐后禁食10-16小时,当日清晨空腹静脉采血测定C肽,300毫升75克葡萄糖水溶解受试者者5分钟内口服完成,从服第一口糖水开始计算时间,分别于30､60､120､180分钟采血测定C肽｡医生分析试验结果｡不含实验室检验｡</t>
  </si>
  <si>
    <t>FDE04409</t>
  </si>
  <si>
    <t>5小时口服葡萄糖C肽释放试验</t>
  </si>
  <si>
    <t>多与糖耐量试验和胰岛素释放试验同时进行｡受试者前一天晚餐后禁食10-16小时,当日清晨空腹静脉采血C肽,300毫升75克葡萄糖水溶解受试者5分钟内口服完成,从服第一口糖水开始计算时间,分别于30分钟､60分钟､120分钟､180分钟采静脉血C肽(可根据需要时间增加至240分钟和300分钟)｡医生分析试验结果｡不含实验室检验｡</t>
  </si>
  <si>
    <t>FDE04405</t>
  </si>
  <si>
    <t>口服葡萄糖胰岛素释放试验-3小时法</t>
  </si>
  <si>
    <t>多与糖耐量试验同时进行｡受试者前一天晚餐后禁食10-16小时,当日清晨空腹采血测定胰岛素,300毫升75克葡萄糖水受试者5分钟内口服完成,从服第一口糖水开始计算时间,分别于30､60､120､180分钟静脉采血测定胰岛素｡医生分析试验结果｡不含实验室检验｡</t>
  </si>
  <si>
    <t>FDE04406</t>
  </si>
  <si>
    <t>口服葡萄糖胰岛素释放试验-5小时法</t>
  </si>
  <si>
    <t>多与糖耐量试验同时进行｡受试者前一天晚餐后禁食10-16小时,当日清晨空腹采血测定胰岛素,300毫升75克葡萄糖水受试者5分钟内口服完成,从服第一口糖水开始计算时间,分别于30､60､120､180､240､300分钟静脉采血测定胰岛素｡医生分析试验结果｡不含实验室检验｡</t>
  </si>
  <si>
    <t>FDE04407</t>
  </si>
  <si>
    <t>口服葡萄糖胰岛功能相关激素释放试验</t>
  </si>
  <si>
    <t>多与糖耐量试验同时进行｡受试者前一天晚餐后禁食10-16小时,当日清晨空腹采血测定胰岛功能相关激素(如胰高糖素､胰岛素原),300毫升75克葡萄糖水受试者5分钟内口服完成,从服第一口糖水开始计算时间,分别于30､60､120､180分钟采血测定胰岛相关功能激素(可根据需要时间增加至240分钟和300分钟)｡医生分析试验结果｡不含实验室检验｡</t>
  </si>
  <si>
    <t>FDE04404</t>
  </si>
  <si>
    <t>馒头餐胰岛功能相关激素释放试验</t>
  </si>
  <si>
    <t>多与糖耐量试验同时进行｡受试者前一天晚餐后禁食10-16小时,当日清晨空腹采血测定胰岛功能相关激素(如胰高糖素､胰岛素原),馒头100克(干面粉重)受试者者5分钟内吃完,从第一口开始计算时间,分别于30､60､120､180分钟采血测定胰岛功能相关激素(可根据需要时间增加至240分钟和300分钟)｡医生分析试验结果｡不含实验室检验｡</t>
  </si>
  <si>
    <t>QHXZ0037</t>
  </si>
  <si>
    <t>电脑连续血糖动态监测</t>
  </si>
  <si>
    <t>患者评估，皮肤清洁消毒，安装探头/传感器，固定，启动，检查工作状态，告知患者注意事项，持续监测72小时，每24小时测定不少于288个血糖值。</t>
  </si>
  <si>
    <t>透明敷贴、葡萄糖探头</t>
  </si>
  <si>
    <t>AZBA0001</t>
  </si>
  <si>
    <t>一般尸体料理</t>
  </si>
  <si>
    <t>尊重死者民族及信仰,评估尸体清洁情况､有无伤口及家属合作程度等,备齐用物,屏风遮挡,撤去一切治疗,拔除各种管道,摆平卧位,头下垫枕头,清洁面部并梳理头发,帮死者合上双眼和嘴,有假牙者为其安装,脱衣,用止血钳夹纱布或棉球填入口腔､鼻腔､耳道､肛门及阴道,按顺序清洁全身,更换尸衣服,核对尸体鉴别卡,通知太平间,与家属清点遗物,护送尸体出病房,床单位终末消毒,整理病历。</t>
  </si>
  <si>
    <t>AZBA0002</t>
  </si>
  <si>
    <t>特殊传染病尸体料理</t>
  </si>
  <si>
    <t>尊重死者民族及信仰,评估尸体清洁情况､有无伤口及家属合作程度等,严格按照传染病管理办法进行尸体处理,备齐用物,屏风遮挡,撤去一切治疗,拔除各种管道,摆平卧位,头下垫枕头,清洁面部并梳理头发,帮死者合上双眼和嘴,有假牙者为其安装,脱衣,用止血钳夹纱布或棉球填入口腔､鼻腔､耳道､肛门及阴道,按顺序清洁全身,更换尸衣服,核对尸体鉴别卡,通知太平间,与家属清点遗物,护送尸体出病房,严格按照传染病管理办法进行床单位终末消毒,整理病历。</t>
  </si>
  <si>
    <t>AZBD0001</t>
  </si>
  <si>
    <t>离体残肢处理</t>
  </si>
  <si>
    <t>评估患者心理状况等,确认放弃离体残肢并签字,防渗漏,必要时进行消毒处理,装入医用处理装置并标注标签,通知太平间,太平间工作人员签字后取走残肢,按有关规定处理,做好心理疏导。</t>
  </si>
  <si>
    <t>AZBB0001</t>
  </si>
  <si>
    <t>死婴料理</t>
  </si>
  <si>
    <t>核对死婴身份,备齐用物,屏风遮挡,撤去一切治疗,拔除各种管道,摆平卧位,清洁全身皮肤,用止血钳夹纱布或棉球填入口腔､鼻腔､耳道､肛门及阴道,安慰家属,通知太平间,护送尸体出病房,床单位终末消毒,整理病历。</t>
  </si>
  <si>
    <t>指南类别</t>
  </si>
  <si>
    <t>HNG73301</t>
  </si>
  <si>
    <t>颈淋巴结清扫术</t>
  </si>
  <si>
    <t>颈部双叉切口,于颈阔肌浅面游离皮瓣,结扎切断颈外静脉,切断胸骨舌骨肌､胸骨甲状肌､胸锁乳突肌和颈内静脉,切开颈动脉鞘,由下向上清除淋巴结和脂肪组织,切断甲状腺中(上)静脉､面总静脉,保护喉上､喉返神经､舌下神经､膈神经,再由下颌舌骨肌浅面自上而下清除颏下区淋巴结和脂肪,最后清扫颌下区的淋巴结,保护面动脉､面神经､舌下神经,止血,置管引出固定,缝合切口。</t>
  </si>
  <si>
    <t>其他未列部位淋巴结清扫术同此收费</t>
  </si>
  <si>
    <t>耳鼻喉立项指南中“淋巴结清扫费（颈部）”</t>
  </si>
  <si>
    <t>体被系统中“游离皮瓣移植费”</t>
  </si>
  <si>
    <t>HYA81301</t>
  </si>
  <si>
    <t>乳房缩小整形术</t>
  </si>
  <si>
    <t>可采用环乳晕切口、倒T形切口、垂直切口，保留乳晕的同时，切除部分乳腺脂肪组织及多余皮肤，将乳房重新塑形。不含单纯乳房上提固定术、吸脂乳房缩小术。</t>
  </si>
  <si>
    <t>皮肤扩张器，特殊缝线，止血材料</t>
  </si>
  <si>
    <t>美容立项指南“巨乳缩小费”</t>
  </si>
  <si>
    <t>EACBH002</t>
  </si>
  <si>
    <t>经皮穿刺桡动脉插管全脑血管造影术</t>
  </si>
  <si>
    <t>消毒铺巾，局部麻醉，经桡动脉穿刺，置血管鞘，导管分别插入颈动脉或椎动脉，经导管注入对比剂，造影成功后分析诊断造影结果。压迫止血。不含三维影像。</t>
  </si>
  <si>
    <t>胶片，注射器，高压注射器，穿刺针，造影手术包</t>
  </si>
  <si>
    <t>神经系统“脑血管造影费”</t>
  </si>
  <si>
    <t>EACBH001</t>
  </si>
  <si>
    <t>经皮穿刺插管脑血管造影术</t>
  </si>
  <si>
    <t>消毒铺巾，局部麻醉，经颈动脉穿刺，置血管鞘，导管插入颈动脉，经导管注入对比剂，造影成功后分析诊断造影结果。不含三维影像。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</si>
</sst>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0.00_ "/>
  </numFmts>
  <fonts count="68">
    <font>
      <sz val="11"/>
      <color theme="1"/>
      <name val="宋体"/>
      <charset val="134"/>
      <scheme val="minor"/>
    </font>
    <font>
      <sz val="12"/>
      <name val="宋体"/>
      <charset val="134"/>
      <scheme val="major"/>
    </font>
    <font>
      <sz val="12"/>
      <color theme="1"/>
      <name val="宋体"/>
      <charset val="134"/>
      <scheme val="major"/>
    </font>
    <font>
      <b/>
      <sz val="12"/>
      <name val="宋体"/>
      <charset val="134"/>
      <scheme val="major"/>
    </font>
    <font>
      <sz val="12"/>
      <name val="宋体"/>
      <charset val="0"/>
      <scheme val="major"/>
    </font>
    <font>
      <strike/>
      <sz val="12"/>
      <name val="宋体"/>
      <charset val="134"/>
      <scheme val="major"/>
    </font>
    <font>
      <u/>
      <sz val="12"/>
      <name val="宋体"/>
      <charset val="134"/>
      <scheme val="major"/>
    </font>
    <font>
      <sz val="12"/>
      <name val="宋体"/>
      <charset val="204"/>
      <scheme val="major"/>
    </font>
    <font>
      <sz val="12"/>
      <color theme="1"/>
      <name val="宋体"/>
      <charset val="134"/>
      <scheme val="minor"/>
    </font>
    <font>
      <sz val="12"/>
      <name val="宋体"/>
      <charset val="134"/>
      <scheme val="minor"/>
    </font>
    <font>
      <strike/>
      <sz val="12"/>
      <color theme="1"/>
      <name val="宋体"/>
      <charset val="134"/>
      <scheme val="minor"/>
    </font>
    <font>
      <sz val="12"/>
      <name val="宋体"/>
      <charset val="134"/>
    </font>
    <font>
      <b/>
      <sz val="12"/>
      <name val="宋体"/>
      <charset val="134"/>
    </font>
    <font>
      <strike/>
      <sz val="12"/>
      <color theme="1"/>
      <name val="宋体"/>
      <charset val="134"/>
      <scheme val="major"/>
    </font>
    <font>
      <sz val="12"/>
      <color rgb="FFFF0000"/>
      <name val="宋体"/>
      <charset val="134"/>
      <scheme val="major"/>
    </font>
    <font>
      <u/>
      <sz val="12"/>
      <color rgb="FFFF0000"/>
      <name val="宋体"/>
      <charset val="134"/>
      <scheme val="major"/>
    </font>
    <font>
      <b/>
      <sz val="12"/>
      <color theme="1"/>
      <name val="宋体"/>
      <charset val="134"/>
      <scheme val="minor"/>
    </font>
    <font>
      <b/>
      <sz val="12"/>
      <name val="宋体"/>
      <charset val="134"/>
      <scheme val="minor"/>
    </font>
    <font>
      <sz val="12"/>
      <color rgb="FF000000"/>
      <name val="宋体"/>
      <charset val="204"/>
    </font>
    <font>
      <b/>
      <sz val="20"/>
      <name val="宋体"/>
      <charset val="134"/>
    </font>
    <font>
      <sz val="12"/>
      <color rgb="FF000000"/>
      <name val="宋体"/>
      <charset val="134"/>
    </font>
    <font>
      <sz val="12"/>
      <color rgb="FFFF0000"/>
      <name val="宋体"/>
      <charset val="134"/>
    </font>
    <font>
      <sz val="12"/>
      <color rgb="FFFF0000"/>
      <name val="宋体"/>
      <charset val="204"/>
    </font>
    <font>
      <sz val="12"/>
      <color theme="1" tint="0.05"/>
      <name val="宋体"/>
      <charset val="134"/>
    </font>
    <font>
      <sz val="12"/>
      <color theme="1" tint="0.05"/>
      <name val="宋体"/>
      <charset val="204"/>
    </font>
    <font>
      <sz val="12"/>
      <color theme="1"/>
      <name val="宋体"/>
      <charset val="134"/>
    </font>
    <font>
      <sz val="12"/>
      <color theme="1"/>
      <name val="宋体"/>
      <charset val="204"/>
    </font>
    <font>
      <strike/>
      <sz val="12"/>
      <name val="宋体"/>
      <charset val="134"/>
    </font>
    <font>
      <strike/>
      <sz val="12"/>
      <name val="宋体"/>
      <charset val="134"/>
      <scheme val="minor"/>
    </font>
    <font>
      <u/>
      <sz val="12"/>
      <color rgb="FFFF0000"/>
      <name val="宋体"/>
      <charset val="134"/>
      <scheme val="minor"/>
    </font>
    <font>
      <u/>
      <sz val="12"/>
      <color rgb="FFFF0000"/>
      <name val="宋体"/>
      <charset val="134"/>
    </font>
    <font>
      <sz val="12"/>
      <name val="仿宋"/>
      <charset val="134"/>
    </font>
    <font>
      <strike/>
      <sz val="12"/>
      <color rgb="FFFF0000"/>
      <name val="宋体"/>
      <charset val="134"/>
    </font>
    <font>
      <sz val="12"/>
      <name val="仿宋_GB2312"/>
      <charset val="134"/>
    </font>
    <font>
      <strike/>
      <sz val="12"/>
      <name val="仿宋_GB2312"/>
      <charset val="134"/>
    </font>
    <font>
      <u/>
      <sz val="12"/>
      <color rgb="FFFF0000"/>
      <name val="仿宋_GB2312"/>
      <charset val="134"/>
    </font>
    <font>
      <b/>
      <sz val="12"/>
      <color rgb="FFFF0000"/>
      <name val="仿宋_GB2312"/>
      <charset val="134"/>
    </font>
    <font>
      <sz val="12"/>
      <color rgb="FFFF0000"/>
      <name val="仿宋_GB2312"/>
      <charset val="134"/>
    </font>
    <font>
      <b/>
      <sz val="12"/>
      <color theme="1"/>
      <name val="宋体"/>
      <charset val="134"/>
    </font>
    <font>
      <strike/>
      <sz val="12"/>
      <color theme="1"/>
      <name val="宋体"/>
      <charset val="134"/>
    </font>
    <font>
      <u/>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name val="宋体"/>
      <charset val="134"/>
    </font>
    <font>
      <sz val="11"/>
      <color indexed="8"/>
      <name val="宋体"/>
      <charset val="134"/>
    </font>
    <font>
      <b/>
      <sz val="12"/>
      <color rgb="FFFF0000"/>
      <name val="宋体"/>
      <charset val="134"/>
    </font>
    <font>
      <b/>
      <u/>
      <sz val="12"/>
      <color rgb="FFFF0000"/>
      <name val="仿宋_GB2312"/>
      <charset val="134"/>
    </font>
    <font>
      <sz val="12"/>
      <color rgb="FFFF0000"/>
      <name val="宋体"/>
      <charset val="134"/>
      <scheme val="minor"/>
    </font>
    <font>
      <u/>
      <sz val="12"/>
      <color theme="1" tint="0.05"/>
      <name val="宋体"/>
      <charset val="134"/>
    </font>
    <font>
      <sz val="12"/>
      <color theme="9" tint="-0.5"/>
      <name val="仿宋_GB2312"/>
      <charset val="134"/>
    </font>
  </fonts>
  <fills count="40">
    <fill>
      <patternFill patternType="none"/>
    </fill>
    <fill>
      <patternFill patternType="gray125"/>
    </fill>
    <fill>
      <patternFill patternType="solid">
        <fgColor theme="8" tint="0.8"/>
        <bgColor indexed="64"/>
      </patternFill>
    </fill>
    <fill>
      <patternFill patternType="solid">
        <fgColor theme="0"/>
        <bgColor indexed="64"/>
      </patternFill>
    </fill>
    <fill>
      <patternFill patternType="solid">
        <fgColor theme="5" tint="0.8"/>
        <bgColor indexed="64"/>
      </patternFill>
    </fill>
    <fill>
      <patternFill patternType="solid">
        <fgColor theme="8" tint="0.4"/>
        <bgColor indexed="64"/>
      </patternFill>
    </fill>
    <fill>
      <patternFill patternType="solid">
        <fgColor rgb="FFFFFF00"/>
        <bgColor indexed="64"/>
      </patternFill>
    </fill>
    <fill>
      <patternFill patternType="solid">
        <fgColor theme="9" tint="0.8"/>
        <bgColor indexed="64"/>
      </patternFill>
    </fill>
    <fill>
      <patternFill patternType="solid">
        <fgColor theme="6"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9" borderId="16"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7" applyNumberFormat="0" applyFill="0" applyAlignment="0" applyProtection="0">
      <alignment vertical="center"/>
    </xf>
    <xf numFmtId="0" fontId="47" fillId="0" borderId="17" applyNumberFormat="0" applyFill="0" applyAlignment="0" applyProtection="0">
      <alignment vertical="center"/>
    </xf>
    <xf numFmtId="0" fontId="48" fillId="0" borderId="18" applyNumberFormat="0" applyFill="0" applyAlignment="0" applyProtection="0">
      <alignment vertical="center"/>
    </xf>
    <xf numFmtId="0" fontId="48" fillId="0" borderId="0" applyNumberFormat="0" applyFill="0" applyBorder="0" applyAlignment="0" applyProtection="0">
      <alignment vertical="center"/>
    </xf>
    <xf numFmtId="0" fontId="49" fillId="10" borderId="19" applyNumberFormat="0" applyAlignment="0" applyProtection="0">
      <alignment vertical="center"/>
    </xf>
    <xf numFmtId="0" fontId="50" fillId="11" borderId="20" applyNumberFormat="0" applyAlignment="0" applyProtection="0">
      <alignment vertical="center"/>
    </xf>
    <xf numFmtId="0" fontId="51" fillId="11" borderId="19" applyNumberFormat="0" applyAlignment="0" applyProtection="0">
      <alignment vertical="center"/>
    </xf>
    <xf numFmtId="0" fontId="52" fillId="12" borderId="21" applyNumberFormat="0" applyAlignment="0" applyProtection="0">
      <alignment vertical="center"/>
    </xf>
    <xf numFmtId="0" fontId="53" fillId="0" borderId="22" applyNumberFormat="0" applyFill="0" applyAlignment="0" applyProtection="0">
      <alignment vertical="center"/>
    </xf>
    <xf numFmtId="0" fontId="54" fillId="0" borderId="23" applyNumberFormat="0" applyFill="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9" fillId="33" borderId="0" applyNumberFormat="0" applyBorder="0" applyAlignment="0" applyProtection="0">
      <alignment vertical="center"/>
    </xf>
    <xf numFmtId="0" fontId="59" fillId="34" borderId="0" applyNumberFormat="0" applyBorder="0" applyAlignment="0" applyProtection="0">
      <alignment vertical="center"/>
    </xf>
    <xf numFmtId="0" fontId="58" fillId="35" borderId="0" applyNumberFormat="0" applyBorder="0" applyAlignment="0" applyProtection="0">
      <alignment vertical="center"/>
    </xf>
    <xf numFmtId="0" fontId="58" fillId="36" borderId="0" applyNumberFormat="0" applyBorder="0" applyAlignment="0" applyProtection="0">
      <alignment vertical="center"/>
    </xf>
    <xf numFmtId="0" fontId="59" fillId="37" borderId="0" applyNumberFormat="0" applyBorder="0" applyAlignment="0" applyProtection="0">
      <alignment vertical="center"/>
    </xf>
    <xf numFmtId="0" fontId="59" fillId="38" borderId="0" applyNumberFormat="0" applyBorder="0" applyAlignment="0" applyProtection="0">
      <alignment vertical="center"/>
    </xf>
    <xf numFmtId="0" fontId="58" fillId="39" borderId="0" applyNumberFormat="0" applyBorder="0" applyAlignment="0" applyProtection="0">
      <alignment vertical="center"/>
    </xf>
    <xf numFmtId="0" fontId="0" fillId="0" borderId="0"/>
    <xf numFmtId="0" fontId="60" fillId="0" borderId="0" applyProtection="0">
      <alignment vertical="center"/>
    </xf>
    <xf numFmtId="0" fontId="11" fillId="0" borderId="0" applyProtection="0">
      <alignment vertical="center"/>
    </xf>
    <xf numFmtId="0" fontId="11" fillId="0" borderId="0" applyProtection="0">
      <alignment vertical="center"/>
    </xf>
    <xf numFmtId="0" fontId="61" fillId="0" borderId="0" applyProtection="0">
      <alignment vertical="top" wrapText="1"/>
    </xf>
    <xf numFmtId="0" fontId="11" fillId="0" borderId="0"/>
    <xf numFmtId="0" fontId="62" fillId="0" borderId="0" applyProtection="0">
      <alignment vertical="center"/>
    </xf>
    <xf numFmtId="0" fontId="11" fillId="0" borderId="0" applyProtection="0"/>
    <xf numFmtId="176" fontId="11" fillId="0" borderId="0">
      <alignment vertical="center"/>
    </xf>
    <xf numFmtId="0" fontId="11" fillId="0" borderId="0" applyProtection="0"/>
    <xf numFmtId="0" fontId="11" fillId="0" borderId="0" applyProtection="0"/>
    <xf numFmtId="0" fontId="62" fillId="0" borderId="0">
      <alignment vertical="center"/>
    </xf>
    <xf numFmtId="0" fontId="62" fillId="0" borderId="0">
      <alignment vertical="center"/>
    </xf>
    <xf numFmtId="0" fontId="11" fillId="0" borderId="0" applyProtection="0"/>
    <xf numFmtId="0" fontId="11" fillId="0" borderId="0" applyProtection="0"/>
    <xf numFmtId="0" fontId="0" fillId="0" borderId="0">
      <alignment vertical="center"/>
    </xf>
    <xf numFmtId="0" fontId="62" fillId="0" borderId="0">
      <alignment vertical="center"/>
    </xf>
    <xf numFmtId="0" fontId="11" fillId="0" borderId="0">
      <alignment vertical="center"/>
    </xf>
    <xf numFmtId="0" fontId="11" fillId="0" borderId="0"/>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11" fillId="0" borderId="0" applyProtection="0">
      <alignment vertical="center"/>
    </xf>
  </cellStyleXfs>
  <cellXfs count="397">
    <xf numFmtId="0" fontId="0" fillId="0" borderId="0" xfId="0"/>
    <xf numFmtId="0" fontId="1" fillId="0" borderId="0" xfId="0" applyFont="1" applyFill="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49" fontId="1" fillId="0" borderId="1" xfId="49" applyNumberFormat="1" applyFont="1" applyFill="1" applyBorder="1" applyAlignment="1">
      <alignment horizontal="left" vertical="center" wrapText="1"/>
    </xf>
    <xf numFmtId="49" fontId="1"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top" wrapText="1"/>
    </xf>
    <xf numFmtId="0" fontId="1" fillId="0" borderId="1" xfId="51" applyFont="1" applyFill="1" applyBorder="1" applyAlignment="1" applyProtection="1">
      <alignment vertical="top" wrapText="1"/>
    </xf>
    <xf numFmtId="0" fontId="1" fillId="0" borderId="1" xfId="52" applyFont="1" applyFill="1" applyBorder="1" applyAlignment="1" applyProtection="1">
      <alignment horizontal="center" vertical="top" wrapText="1"/>
    </xf>
    <xf numFmtId="0" fontId="1" fillId="0" borderId="1" xfId="52" applyFont="1" applyFill="1" applyBorder="1" applyAlignment="1">
      <alignment horizontal="center" vertical="center" wrapText="1"/>
    </xf>
    <xf numFmtId="0" fontId="1" fillId="0" borderId="1" xfId="60" applyNumberFormat="1" applyFont="1" applyFill="1" applyBorder="1" applyAlignment="1">
      <alignment horizontal="center" vertical="center" wrapText="1"/>
    </xf>
    <xf numFmtId="0" fontId="1" fillId="0" borderId="1" xfId="60" applyNumberFormat="1" applyFont="1" applyFill="1" applyBorder="1" applyAlignment="1">
      <alignment vertical="top"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177" fontId="1"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2"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1" xfId="0" applyFont="1" applyFill="1" applyBorder="1" applyAlignment="1">
      <alignment horizontal="left" vertical="center"/>
    </xf>
    <xf numFmtId="0" fontId="1" fillId="0" borderId="2" xfId="0" applyNumberFormat="1" applyFont="1" applyFill="1" applyBorder="1" applyAlignment="1">
      <alignment horizontal="center" vertical="center" wrapText="1"/>
    </xf>
    <xf numFmtId="0" fontId="1" fillId="0" borderId="1" xfId="51" applyFont="1" applyFill="1" applyBorder="1" applyAlignment="1" applyProtection="1">
      <alignment horizontal="center" vertical="center" wrapText="1"/>
    </xf>
    <xf numFmtId="0" fontId="1" fillId="0" borderId="1" xfId="52"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52" applyFont="1" applyFill="1" applyBorder="1" applyAlignment="1" applyProtection="1">
      <alignment horizontal="center" vertical="center"/>
    </xf>
    <xf numFmtId="49" fontId="1" fillId="0" borderId="2" xfId="49" applyNumberFormat="1" applyFont="1" applyFill="1" applyBorder="1" applyAlignment="1">
      <alignment horizontal="center" vertical="center"/>
    </xf>
    <xf numFmtId="0" fontId="1" fillId="0" borderId="2" xfId="52" applyFont="1" applyFill="1" applyBorder="1" applyAlignment="1" applyProtection="1">
      <alignment horizontal="center" vertical="center"/>
      <protection locked="0"/>
    </xf>
    <xf numFmtId="0" fontId="1" fillId="0" borderId="2" xfId="58" applyFont="1" applyFill="1" applyBorder="1" applyAlignment="1">
      <alignment horizontal="center" vertical="center"/>
    </xf>
    <xf numFmtId="0" fontId="1" fillId="0" borderId="2" xfId="59" applyFont="1" applyFill="1" applyBorder="1" applyAlignment="1">
      <alignment horizontal="center" vertical="center"/>
    </xf>
    <xf numFmtId="0" fontId="1" fillId="0" borderId="2" xfId="60" applyNumberFormat="1" applyFont="1" applyFill="1" applyBorder="1" applyAlignment="1">
      <alignment horizontal="center" vertical="center"/>
    </xf>
    <xf numFmtId="0" fontId="1" fillId="0" borderId="2" xfId="61" applyFont="1" applyFill="1" applyBorder="1" applyAlignment="1">
      <alignment horizontal="center" vertical="center" wrapText="1"/>
    </xf>
    <xf numFmtId="0" fontId="1" fillId="0" borderId="2" xfId="61" applyFont="1" applyFill="1" applyBorder="1" applyAlignment="1">
      <alignment horizontal="center" vertical="center"/>
    </xf>
    <xf numFmtId="0" fontId="1" fillId="0" borderId="2" xfId="62" applyFont="1" applyFill="1" applyBorder="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vertical="center"/>
    </xf>
    <xf numFmtId="0" fontId="1" fillId="0" borderId="2" xfId="0" applyNumberFormat="1" applyFont="1" applyFill="1" applyBorder="1" applyAlignment="1">
      <alignment horizontal="center" vertical="top" wrapText="1"/>
    </xf>
    <xf numFmtId="0" fontId="1" fillId="0" borderId="2" xfId="57" applyNumberFormat="1" applyFont="1" applyFill="1" applyBorder="1" applyAlignment="1">
      <alignment horizontal="center" vertical="center" wrapText="1"/>
    </xf>
    <xf numFmtId="49" fontId="1" fillId="0" borderId="2" xfId="55"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2" xfId="58" applyFont="1" applyFill="1" applyBorder="1" applyAlignment="1">
      <alignment horizontal="center" vertical="center" wrapText="1"/>
    </xf>
    <xf numFmtId="0" fontId="1" fillId="0" borderId="2" xfId="56" applyFont="1" applyFill="1" applyBorder="1" applyAlignment="1">
      <alignment horizontal="center" vertical="center" wrapText="1"/>
    </xf>
    <xf numFmtId="0" fontId="1" fillId="0" borderId="2" xfId="62" applyFont="1" applyFill="1" applyBorder="1" applyAlignment="1">
      <alignment horizontal="center" vertical="center" wrapText="1"/>
    </xf>
    <xf numFmtId="0" fontId="1" fillId="0" borderId="2" xfId="63" applyFont="1" applyFill="1" applyBorder="1" applyAlignment="1">
      <alignment horizontal="center" vertical="center" wrapText="1"/>
    </xf>
    <xf numFmtId="0" fontId="1" fillId="0" borderId="2" xfId="54" applyFont="1" applyFill="1" applyBorder="1" applyAlignment="1">
      <alignment horizontal="center" vertical="center" wrapText="1"/>
    </xf>
    <xf numFmtId="0" fontId="1" fillId="0" borderId="2" xfId="56" applyFont="1" applyFill="1" applyBorder="1" applyAlignment="1">
      <alignment horizontal="center" vertical="center"/>
    </xf>
    <xf numFmtId="0" fontId="1" fillId="0" borderId="2" xfId="63" applyFont="1" applyFill="1" applyBorder="1" applyAlignment="1">
      <alignment horizontal="center" vertical="center"/>
    </xf>
    <xf numFmtId="0" fontId="1" fillId="0" borderId="2" xfId="64" applyFont="1" applyFill="1" applyBorder="1" applyAlignment="1">
      <alignment horizontal="center" vertical="center" wrapText="1"/>
    </xf>
    <xf numFmtId="0" fontId="1" fillId="0" borderId="2" xfId="65" applyFont="1" applyFill="1" applyBorder="1" applyAlignment="1">
      <alignment horizontal="center" vertical="center"/>
    </xf>
    <xf numFmtId="178" fontId="1" fillId="0" borderId="1" xfId="49" applyNumberFormat="1" applyFont="1" applyFill="1" applyBorder="1" applyAlignment="1">
      <alignment horizontal="center" vertical="center" wrapText="1"/>
    </xf>
    <xf numFmtId="0" fontId="1" fillId="0" borderId="2" xfId="57" applyNumberFormat="1" applyFont="1" applyFill="1" applyBorder="1" applyAlignment="1">
      <alignment horizontal="center" vertical="center"/>
    </xf>
    <xf numFmtId="0" fontId="1" fillId="0" borderId="2" xfId="59" applyFont="1" applyFill="1" applyBorder="1" applyAlignment="1">
      <alignment horizontal="center" vertical="center" wrapText="1"/>
    </xf>
    <xf numFmtId="0" fontId="1" fillId="0" borderId="2" xfId="63" applyNumberFormat="1" applyFont="1" applyFill="1" applyBorder="1" applyAlignment="1">
      <alignment horizontal="center" vertical="center"/>
    </xf>
    <xf numFmtId="0" fontId="1" fillId="0" borderId="2" xfId="65" applyFont="1" applyFill="1" applyBorder="1" applyAlignment="1">
      <alignment horizontal="center" vertical="center" wrapText="1"/>
    </xf>
    <xf numFmtId="0" fontId="1" fillId="0" borderId="2" xfId="66" applyNumberFormat="1" applyFont="1" applyFill="1" applyBorder="1" applyAlignment="1">
      <alignment horizontal="center" vertical="center" wrapText="1"/>
    </xf>
    <xf numFmtId="49" fontId="1" fillId="0" borderId="2" xfId="54" applyNumberFormat="1" applyFont="1" applyFill="1" applyBorder="1" applyAlignment="1" applyProtection="1">
      <alignment horizontal="center" vertical="center" wrapText="1"/>
      <protection locked="0"/>
    </xf>
    <xf numFmtId="0" fontId="1" fillId="0" borderId="2" xfId="67" applyFont="1" applyFill="1" applyBorder="1" applyAlignment="1">
      <alignment horizontal="center" vertical="center" wrapText="1"/>
    </xf>
    <xf numFmtId="0" fontId="1" fillId="0" borderId="2" xfId="68" applyFont="1" applyFill="1" applyBorder="1" applyAlignment="1">
      <alignment horizontal="center" vertical="center" wrapText="1"/>
    </xf>
    <xf numFmtId="0" fontId="1" fillId="0" borderId="2" xfId="69" applyNumberFormat="1" applyFont="1" applyFill="1" applyBorder="1" applyAlignment="1">
      <alignment horizontal="center" vertical="center" wrapText="1"/>
    </xf>
    <xf numFmtId="0" fontId="1" fillId="0" borderId="2" xfId="70" applyFont="1" applyFill="1" applyBorder="1" applyAlignment="1">
      <alignment horizontal="center" vertical="center" wrapText="1"/>
    </xf>
    <xf numFmtId="0" fontId="1" fillId="0" borderId="2" xfId="71" applyNumberFormat="1" applyFont="1" applyFill="1" applyBorder="1" applyAlignment="1">
      <alignment horizontal="center" vertical="center" wrapText="1"/>
    </xf>
    <xf numFmtId="0" fontId="1" fillId="0" borderId="2" xfId="72" applyFont="1" applyFill="1" applyBorder="1" applyAlignment="1">
      <alignment horizontal="center" vertical="center" wrapText="1"/>
    </xf>
    <xf numFmtId="0" fontId="1" fillId="0" borderId="2" xfId="73" applyFont="1" applyFill="1" applyBorder="1" applyAlignment="1">
      <alignment horizontal="center" vertical="center" wrapText="1"/>
    </xf>
    <xf numFmtId="0" fontId="1" fillId="0" borderId="2" xfId="74" applyNumberFormat="1"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2" xfId="50"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vertical="center"/>
    </xf>
    <xf numFmtId="177" fontId="1" fillId="0" borderId="1"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wrapText="1"/>
    </xf>
    <xf numFmtId="177" fontId="1" fillId="0" borderId="1" xfId="49"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49" applyFont="1" applyFill="1" applyBorder="1" applyAlignment="1">
      <alignment horizontal="left" vertical="center" wrapText="1"/>
    </xf>
    <xf numFmtId="0" fontId="1" fillId="2" borderId="1" xfId="49" applyFont="1" applyFill="1" applyBorder="1" applyAlignment="1">
      <alignment horizontal="center" vertical="center" wrapText="1"/>
    </xf>
    <xf numFmtId="177" fontId="1" fillId="2" borderId="1" xfId="49"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1" fillId="0" borderId="2" xfId="0" applyFont="1" applyFill="1" applyBorder="1" applyAlignment="1">
      <alignment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1" fillId="0" borderId="1" xfId="52"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7" fontId="1" fillId="0" borderId="1" xfId="0" applyNumberFormat="1" applyFont="1" applyFill="1" applyBorder="1" applyAlignment="1">
      <alignment vertical="center" wrapText="1"/>
    </xf>
    <xf numFmtId="0" fontId="1" fillId="0" borderId="3" xfId="0" applyFont="1" applyFill="1" applyBorder="1" applyAlignment="1">
      <alignment vertical="center" wrapText="1"/>
    </xf>
    <xf numFmtId="0" fontId="5" fillId="0" borderId="1" xfId="0"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1" xfId="49" applyFont="1" applyFill="1" applyBorder="1" applyAlignment="1">
      <alignment vertical="center" wrapText="1"/>
    </xf>
    <xf numFmtId="0" fontId="1" fillId="0" borderId="2" xfId="0" applyFont="1" applyFill="1" applyBorder="1" applyAlignment="1">
      <alignment vertical="center"/>
    </xf>
    <xf numFmtId="0" fontId="1" fillId="0" borderId="1" xfId="52" applyFont="1" applyFill="1" applyBorder="1" applyAlignment="1" applyProtection="1">
      <alignment vertical="center" wrapText="1"/>
    </xf>
    <xf numFmtId="0" fontId="1" fillId="0" borderId="2" xfId="0" applyNumberFormat="1" applyFont="1" applyFill="1" applyBorder="1" applyAlignment="1">
      <alignment vertical="center" wrapText="1"/>
    </xf>
    <xf numFmtId="0" fontId="1" fillId="0" borderId="1" xfId="51" applyFont="1" applyFill="1" applyBorder="1" applyAlignment="1" applyProtection="1">
      <alignment vertical="center" wrapText="1"/>
    </xf>
    <xf numFmtId="0" fontId="1" fillId="0" borderId="2" xfId="63" applyNumberFormat="1" applyFont="1" applyFill="1" applyBorder="1" applyAlignment="1">
      <alignment vertical="center" wrapText="1"/>
    </xf>
    <xf numFmtId="0" fontId="1" fillId="0" borderId="1" xfId="63" applyFont="1" applyFill="1" applyBorder="1" applyAlignment="1">
      <alignment vertical="center" wrapText="1"/>
    </xf>
    <xf numFmtId="0" fontId="1" fillId="0" borderId="1" xfId="59" applyFont="1" applyFill="1" applyBorder="1" applyAlignment="1" applyProtection="1">
      <alignment vertical="center" wrapText="1"/>
    </xf>
    <xf numFmtId="0" fontId="1" fillId="0" borderId="2" xfId="0" applyNumberFormat="1" applyFont="1" applyFill="1" applyBorder="1" applyAlignment="1">
      <alignment vertical="center"/>
    </xf>
    <xf numFmtId="0" fontId="6" fillId="0" borderId="1" xfId="0" applyFont="1" applyFill="1" applyBorder="1" applyAlignment="1">
      <alignment vertical="center" wrapText="1"/>
    </xf>
    <xf numFmtId="49" fontId="7" fillId="0" borderId="1" xfId="0" applyNumberFormat="1" applyFont="1" applyFill="1" applyBorder="1" applyAlignment="1">
      <alignment vertical="center" wrapText="1"/>
    </xf>
    <xf numFmtId="177" fontId="1" fillId="0" borderId="5" xfId="0" applyNumberFormat="1" applyFont="1" applyFill="1" applyBorder="1" applyAlignment="1">
      <alignment vertical="center" wrapText="1"/>
    </xf>
    <xf numFmtId="0" fontId="1" fillId="0" borderId="6" xfId="0" applyFont="1" applyFill="1" applyBorder="1" applyAlignment="1">
      <alignment vertical="center" wrapText="1"/>
    </xf>
    <xf numFmtId="177" fontId="1" fillId="0" borderId="1" xfId="52" applyNumberFormat="1" applyFont="1" applyFill="1" applyBorder="1" applyAlignment="1">
      <alignment vertical="center"/>
    </xf>
    <xf numFmtId="177" fontId="1" fillId="0" borderId="1" xfId="49" applyNumberFormat="1" applyFont="1" applyFill="1" applyBorder="1" applyAlignment="1">
      <alignment vertical="center" wrapText="1"/>
    </xf>
    <xf numFmtId="0" fontId="1" fillId="0" borderId="3" xfId="0" applyFont="1" applyFill="1" applyBorder="1" applyAlignment="1">
      <alignment vertical="center"/>
    </xf>
    <xf numFmtId="177" fontId="1" fillId="0" borderId="1" xfId="0" applyNumberFormat="1" applyFont="1" applyFill="1" applyBorder="1" applyAlignment="1">
      <alignment vertical="center"/>
    </xf>
    <xf numFmtId="0" fontId="1" fillId="0" borderId="3" xfId="49" applyFont="1" applyFill="1" applyBorder="1" applyAlignment="1">
      <alignment vertical="center" wrapText="1"/>
    </xf>
    <xf numFmtId="177" fontId="1" fillId="0" borderId="1" xfId="52" applyNumberFormat="1" applyFont="1" applyFill="1" applyBorder="1" applyAlignment="1">
      <alignment vertical="center" wrapText="1"/>
    </xf>
    <xf numFmtId="0" fontId="3" fillId="0" borderId="3" xfId="0" applyFont="1" applyFill="1" applyBorder="1" applyAlignment="1">
      <alignment vertical="center" wrapText="1"/>
    </xf>
    <xf numFmtId="0" fontId="1" fillId="0" borderId="3" xfId="52" applyFont="1" applyFill="1" applyBorder="1" applyAlignment="1">
      <alignment vertical="center" wrapText="1"/>
    </xf>
    <xf numFmtId="177" fontId="1" fillId="0" borderId="3" xfId="49" applyNumberFormat="1" applyFont="1" applyFill="1" applyBorder="1" applyAlignment="1">
      <alignment vertical="center" wrapText="1"/>
    </xf>
    <xf numFmtId="177" fontId="1" fillId="0" borderId="7" xfId="49" applyNumberFormat="1" applyFont="1" applyFill="1" applyBorder="1" applyAlignment="1">
      <alignment vertical="center" wrapText="1"/>
    </xf>
    <xf numFmtId="177" fontId="1" fillId="0" borderId="2" xfId="49" applyNumberFormat="1" applyFont="1" applyFill="1" applyBorder="1" applyAlignment="1">
      <alignment vertical="center" wrapText="1"/>
    </xf>
    <xf numFmtId="49" fontId="1" fillId="0" borderId="2" xfId="52" applyNumberFormat="1" applyFont="1" applyFill="1" applyBorder="1" applyAlignment="1" applyProtection="1">
      <alignment vertical="center" wrapText="1"/>
    </xf>
    <xf numFmtId="49" fontId="1" fillId="0" borderId="1" xfId="52" applyNumberFormat="1" applyFont="1" applyFill="1" applyBorder="1" applyAlignment="1" applyProtection="1">
      <alignment vertical="center" wrapText="1"/>
    </xf>
    <xf numFmtId="0" fontId="1" fillId="0" borderId="1" xfId="0" applyNumberFormat="1" applyFont="1" applyFill="1" applyBorder="1" applyAlignment="1">
      <alignment vertical="center" wrapText="1"/>
    </xf>
    <xf numFmtId="0" fontId="1" fillId="0" borderId="1" xfId="75" applyNumberFormat="1" applyFont="1" applyFill="1" applyBorder="1" applyAlignment="1">
      <alignmen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9" xfId="49" applyFont="1" applyFill="1" applyBorder="1" applyAlignment="1">
      <alignment vertical="center" wrapText="1"/>
    </xf>
    <xf numFmtId="177" fontId="1" fillId="0" borderId="9" xfId="49" applyNumberFormat="1" applyFont="1" applyFill="1" applyBorder="1" applyAlignment="1">
      <alignment vertical="center" wrapText="1"/>
    </xf>
    <xf numFmtId="0" fontId="1" fillId="0" borderId="10" xfId="0" applyFont="1" applyFill="1" applyBorder="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2" xfId="0" applyFont="1" applyFill="1" applyBorder="1" applyAlignment="1">
      <alignment vertical="center" wrapText="1"/>
    </xf>
    <xf numFmtId="0" fontId="2" fillId="3" borderId="0" xfId="0" applyFont="1" applyFill="1" applyAlignment="1">
      <alignment horizontal="left" vertical="center"/>
    </xf>
    <xf numFmtId="0" fontId="1" fillId="3" borderId="0" xfId="0" applyFont="1" applyFill="1" applyAlignment="1">
      <alignment horizontal="left" vertical="center" wrapText="1"/>
    </xf>
    <xf numFmtId="0" fontId="2" fillId="0" borderId="0" xfId="0" applyFont="1" applyFill="1" applyAlignment="1">
      <alignment horizontal="left" vertical="center"/>
    </xf>
    <xf numFmtId="0" fontId="2" fillId="4" borderId="0" xfId="0" applyFont="1" applyFill="1" applyAlignment="1">
      <alignment horizontal="left" vertical="center"/>
    </xf>
    <xf numFmtId="0" fontId="2" fillId="3" borderId="1" xfId="0" applyFont="1" applyFill="1" applyBorder="1" applyAlignment="1">
      <alignment horizontal="left" vertical="center"/>
    </xf>
    <xf numFmtId="0" fontId="2"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4" xfId="0" applyFont="1" applyFill="1" applyBorder="1" applyAlignment="1">
      <alignment horizontal="center" vertical="center"/>
    </xf>
    <xf numFmtId="0" fontId="2" fillId="0" borderId="14" xfId="0" applyFont="1" applyFill="1" applyBorder="1" applyAlignment="1">
      <alignment horizontal="left" vertical="center" wrapText="1"/>
    </xf>
    <xf numFmtId="9" fontId="2" fillId="0" borderId="1" xfId="3"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 fillId="0" borderId="9"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9" xfId="52" applyFont="1" applyFill="1" applyBorder="1" applyAlignment="1" applyProtection="1">
      <alignment horizontal="center" vertical="center" wrapText="1"/>
    </xf>
    <xf numFmtId="0" fontId="1" fillId="0" borderId="14" xfId="52"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2" fillId="0" borderId="5" xfId="3" applyFont="1" applyFill="1" applyBorder="1" applyAlignment="1" applyProtection="1">
      <alignment horizontal="left" vertical="center" wrapText="1"/>
    </xf>
    <xf numFmtId="9" fontId="2" fillId="0" borderId="9" xfId="3" applyFont="1" applyFill="1" applyBorder="1" applyAlignment="1" applyProtection="1">
      <alignment horizontal="left" vertical="center" wrapText="1"/>
    </xf>
    <xf numFmtId="9" fontId="2" fillId="0" borderId="14" xfId="3" applyFont="1" applyFill="1" applyBorder="1" applyAlignment="1" applyProtection="1">
      <alignment horizontal="left" vertical="center" wrapText="1"/>
    </xf>
    <xf numFmtId="0" fontId="2" fillId="0" borderId="1" xfId="0" applyFont="1" applyFill="1" applyBorder="1" applyAlignment="1">
      <alignment horizontal="left" vertical="top" wrapText="1"/>
    </xf>
    <xf numFmtId="0" fontId="1" fillId="0" borderId="9" xfId="63" applyFont="1" applyFill="1" applyBorder="1" applyAlignment="1">
      <alignment horizontal="center" vertical="top" wrapText="1"/>
    </xf>
    <xf numFmtId="0" fontId="15" fillId="0" borderId="1" xfId="0" applyFont="1" applyFill="1" applyBorder="1" applyAlignment="1">
      <alignment horizontal="left" vertical="center" wrapText="1"/>
    </xf>
    <xf numFmtId="0" fontId="1" fillId="0" borderId="14" xfId="63" applyFont="1" applyFill="1" applyBorder="1" applyAlignment="1">
      <alignment horizontal="center" vertical="top" wrapText="1"/>
    </xf>
    <xf numFmtId="0" fontId="1" fillId="5" borderId="9" xfId="0" applyFont="1" applyFill="1" applyBorder="1" applyAlignment="1">
      <alignment horizontal="left" vertical="center" wrapText="1"/>
    </xf>
    <xf numFmtId="0" fontId="1" fillId="5" borderId="9"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9" xfId="0" applyFont="1" applyFill="1" applyBorder="1" applyAlignment="1">
      <alignment vertical="top" wrapText="1"/>
    </xf>
    <xf numFmtId="0" fontId="1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1" fillId="7" borderId="9"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1" fillId="6" borderId="9"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4" fillId="0" borderId="9" xfId="0" applyFont="1" applyFill="1" applyBorder="1" applyAlignment="1">
      <alignment horizontal="left" vertical="center" wrapText="1"/>
    </xf>
    <xf numFmtId="0" fontId="2" fillId="3" borderId="2" xfId="0" applyFont="1" applyFill="1" applyBorder="1" applyAlignment="1">
      <alignment horizontal="left" vertical="center"/>
    </xf>
    <xf numFmtId="0" fontId="8" fillId="0" borderId="0" xfId="0" applyFont="1" applyFill="1" applyBorder="1" applyAlignment="1">
      <alignment horizontal="left" vertical="top"/>
    </xf>
    <xf numFmtId="0" fontId="8" fillId="0" borderId="0" xfId="0" applyFont="1" applyFill="1" applyBorder="1" applyAlignment="1">
      <alignment vertical="center"/>
    </xf>
    <xf numFmtId="0" fontId="16"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1" xfId="0" applyFont="1" applyFill="1" applyBorder="1" applyAlignment="1">
      <alignment horizontal="left" vertical="top"/>
    </xf>
    <xf numFmtId="0" fontId="8" fillId="0" borderId="1" xfId="0" applyFont="1" applyFill="1" applyBorder="1" applyAlignment="1">
      <alignment horizontal="left" vertical="top"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8" fillId="0" borderId="1" xfId="0" applyFont="1" applyFill="1" applyBorder="1" applyAlignment="1">
      <alignment vertical="center"/>
    </xf>
    <xf numFmtId="0" fontId="8" fillId="0" borderId="1" xfId="0" applyFont="1" applyFill="1" applyBorder="1" applyAlignment="1">
      <alignment horizontal="left" vertical="center" wrapText="1"/>
    </xf>
    <xf numFmtId="0" fontId="8" fillId="0" borderId="9"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9" fillId="0" borderId="7" xfId="0" applyNumberFormat="1" applyFont="1" applyFill="1" applyBorder="1" applyAlignment="1">
      <alignment horizontal="center" vertical="center" wrapText="1"/>
    </xf>
    <xf numFmtId="0" fontId="20" fillId="0" borderId="1" xfId="0" applyNumberFormat="1" applyFont="1" applyFill="1" applyBorder="1" applyAlignment="1">
      <alignment horizontal="left" vertical="center" wrapText="1"/>
    </xf>
    <xf numFmtId="0" fontId="16" fillId="0" borderId="9" xfId="0"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12" fillId="0" borderId="15" xfId="0" applyNumberFormat="1" applyFont="1" applyFill="1" applyBorder="1" applyAlignment="1">
      <alignment horizontal="center" vertical="center" wrapText="1"/>
    </xf>
    <xf numFmtId="0" fontId="16" fillId="0" borderId="5" xfId="0" applyFont="1" applyFill="1" applyBorder="1" applyAlignment="1">
      <alignment horizontal="center" vertical="center"/>
    </xf>
    <xf numFmtId="177" fontId="20"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177" fontId="21" fillId="0" borderId="9"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7" fontId="21" fillId="0" borderId="5" xfId="0" applyNumberFormat="1" applyFont="1" applyFill="1" applyBorder="1" applyAlignment="1">
      <alignment horizontal="center" vertical="center" wrapText="1"/>
    </xf>
    <xf numFmtId="177" fontId="20" fillId="0" borderId="9"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177" fontId="20" fillId="0" borderId="14" xfId="0" applyNumberFormat="1" applyFont="1" applyFill="1" applyBorder="1" applyAlignment="1">
      <alignment horizontal="center" vertical="center" wrapText="1"/>
    </xf>
    <xf numFmtId="177" fontId="20" fillId="0" borderId="5"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177" fontId="20" fillId="0" borderId="1" xfId="0" applyNumberFormat="1" applyFont="1" applyFill="1" applyBorder="1" applyAlignment="1">
      <alignment vertical="center" wrapText="1"/>
    </xf>
    <xf numFmtId="0" fontId="23" fillId="0" borderId="1" xfId="0" applyNumberFormat="1" applyFont="1" applyFill="1" applyBorder="1" applyAlignment="1">
      <alignment horizontal="left" vertical="center" wrapText="1"/>
    </xf>
    <xf numFmtId="0" fontId="24" fillId="0" borderId="1"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19" fillId="0" borderId="7" xfId="0" applyNumberFormat="1" applyFont="1" applyFill="1" applyBorder="1" applyAlignment="1">
      <alignment horizontal="left" vertical="center" wrapText="1"/>
    </xf>
    <xf numFmtId="0" fontId="17" fillId="0" borderId="3"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178" fontId="17"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0" fontId="26" fillId="0" borderId="1" xfId="0" applyNumberFormat="1"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8" fillId="0" borderId="0" xfId="0" applyFont="1" applyFill="1" applyAlignment="1">
      <alignment vertical="center" wrapText="1"/>
    </xf>
    <xf numFmtId="0" fontId="16" fillId="0" borderId="13" xfId="0" applyFont="1" applyFill="1" applyBorder="1" applyAlignment="1">
      <alignment horizontal="center" vertical="center"/>
    </xf>
    <xf numFmtId="0" fontId="16" fillId="0" borderId="0" xfId="0" applyFont="1" applyFill="1" applyAlignment="1">
      <alignment horizontal="center" vertical="center"/>
    </xf>
    <xf numFmtId="0" fontId="8"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1" fillId="3" borderId="1" xfId="0" applyFont="1" applyFill="1" applyBorder="1" applyAlignment="1">
      <alignment horizontal="center" vertical="center" wrapText="1"/>
    </xf>
    <xf numFmtId="0" fontId="9" fillId="3" borderId="5" xfId="0" applyFont="1" applyFill="1" applyBorder="1" applyAlignment="1">
      <alignment horizontal="center" vertical="center"/>
    </xf>
    <xf numFmtId="0" fontId="11" fillId="3" borderId="1" xfId="0" applyFont="1" applyFill="1" applyBorder="1" applyAlignment="1">
      <alignment vertical="center" wrapText="1"/>
    </xf>
    <xf numFmtId="0" fontId="27" fillId="3" borderId="1" xfId="0" applyFont="1" applyFill="1" applyBorder="1" applyAlignment="1">
      <alignment vertical="center" wrapText="1"/>
    </xf>
    <xf numFmtId="0" fontId="11" fillId="0" borderId="1" xfId="49" applyFont="1" applyFill="1" applyBorder="1" applyAlignment="1">
      <alignment vertical="center" wrapText="1"/>
    </xf>
    <xf numFmtId="0" fontId="11" fillId="0" borderId="1" xfId="49" applyFont="1" applyFill="1" applyBorder="1" applyAlignment="1">
      <alignment horizontal="center" vertical="center" wrapText="1"/>
    </xf>
    <xf numFmtId="0" fontId="8" fillId="0" borderId="2"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8" fillId="0" borderId="1" xfId="0" applyFont="1" applyFill="1" applyBorder="1" applyAlignment="1">
      <alignment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0" fillId="3" borderId="1" xfId="0" applyFont="1" applyFill="1" applyBorder="1" applyAlignment="1">
      <alignment vertical="center" wrapText="1"/>
    </xf>
    <xf numFmtId="176" fontId="11" fillId="3" borderId="1" xfId="57" applyFont="1" applyFill="1" applyBorder="1" applyAlignment="1">
      <alignment horizontal="center" vertical="center" wrapText="1"/>
    </xf>
    <xf numFmtId="0" fontId="11" fillId="3" borderId="1" xfId="49" applyFont="1" applyFill="1" applyBorder="1" applyAlignment="1">
      <alignment horizontal="center" vertical="center" wrapText="1"/>
    </xf>
    <xf numFmtId="176" fontId="11" fillId="3" borderId="1" xfId="50" applyNumberFormat="1" applyFont="1" applyFill="1" applyBorder="1" applyAlignment="1" applyProtection="1">
      <alignment horizontal="center" vertical="center" wrapText="1"/>
    </xf>
    <xf numFmtId="0" fontId="11" fillId="3" borderId="1" xfId="49" applyFont="1" applyFill="1" applyBorder="1" applyAlignment="1">
      <alignment vertical="center" wrapText="1"/>
    </xf>
    <xf numFmtId="176" fontId="11" fillId="3" borderId="1" xfId="50" applyNumberFormat="1" applyFont="1" applyFill="1" applyBorder="1" applyAlignment="1" applyProtection="1">
      <alignment vertical="center" wrapText="1"/>
    </xf>
    <xf numFmtId="0" fontId="11" fillId="3" borderId="1" xfId="49" applyFont="1" applyFill="1" applyBorder="1" applyAlignment="1">
      <alignment horizontal="left" vertical="center" wrapText="1"/>
    </xf>
    <xf numFmtId="0" fontId="32" fillId="3" borderId="1" xfId="0" applyFont="1" applyFill="1" applyBorder="1" applyAlignment="1">
      <alignment horizontal="center" vertical="center" wrapText="1"/>
    </xf>
    <xf numFmtId="0" fontId="31" fillId="0" borderId="1" xfId="0" applyFont="1" applyFill="1" applyBorder="1" applyAlignment="1">
      <alignment vertical="top" wrapText="1"/>
    </xf>
    <xf numFmtId="0" fontId="11" fillId="3" borderId="1" xfId="49" applyFont="1" applyFill="1" applyBorder="1" applyAlignment="1" applyProtection="1">
      <alignment horizontal="center" vertical="center" wrapText="1"/>
      <protection locked="0"/>
    </xf>
    <xf numFmtId="0" fontId="11" fillId="0" borderId="13" xfId="0" applyFont="1" applyFill="1" applyBorder="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12" fillId="0" borderId="14"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protection locked="0"/>
    </xf>
    <xf numFmtId="0" fontId="33" fillId="0" borderId="9"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3" fillId="0" borderId="5" xfId="0" applyNumberFormat="1" applyFont="1" applyFill="1" applyBorder="1" applyAlignment="1">
      <alignment horizontal="center" vertical="center" wrapText="1"/>
    </xf>
    <xf numFmtId="0" fontId="3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3" fillId="0" borderId="14"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 xfId="0" applyFont="1" applyFill="1" applyBorder="1" applyAlignment="1">
      <alignment horizontal="center" vertical="center"/>
    </xf>
    <xf numFmtId="0" fontId="35" fillId="0" borderId="1" xfId="0" applyFont="1" applyFill="1" applyBorder="1" applyAlignment="1">
      <alignment horizontal="center" vertical="center" wrapText="1"/>
    </xf>
    <xf numFmtId="0" fontId="33" fillId="0" borderId="1" xfId="0" applyFont="1" applyFill="1" applyBorder="1" applyAlignment="1">
      <alignment vertical="center" wrapText="1"/>
    </xf>
    <xf numFmtId="0" fontId="36" fillId="0" borderId="1" xfId="0" applyFont="1" applyFill="1" applyBorder="1" applyAlignment="1">
      <alignment vertical="center" wrapText="1"/>
    </xf>
    <xf numFmtId="0" fontId="11" fillId="0" borderId="0" xfId="0" applyFont="1" applyFill="1" applyAlignment="1" applyProtection="1">
      <alignment vertical="center" wrapText="1"/>
      <protection locked="0"/>
    </xf>
    <xf numFmtId="0" fontId="8" fillId="0" borderId="9" xfId="0" applyFont="1" applyFill="1" applyBorder="1" applyAlignment="1">
      <alignment vertical="center" wrapText="1"/>
    </xf>
    <xf numFmtId="0" fontId="8" fillId="0" borderId="5" xfId="0" applyFont="1" applyFill="1" applyBorder="1" applyAlignment="1">
      <alignment vertical="center" wrapText="1"/>
    </xf>
    <xf numFmtId="0" fontId="33" fillId="0" borderId="1" xfId="0" applyNumberFormat="1" applyFont="1" applyFill="1" applyBorder="1" applyAlignment="1">
      <alignment vertical="center" wrapText="1"/>
    </xf>
    <xf numFmtId="0" fontId="8" fillId="0" borderId="14" xfId="0" applyFont="1" applyFill="1" applyBorder="1" applyAlignment="1">
      <alignment vertical="center" wrapText="1"/>
    </xf>
    <xf numFmtId="49" fontId="33"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9"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5" xfId="0" applyFont="1" applyFill="1" applyBorder="1" applyAlignment="1">
      <alignment horizontal="center" vertical="center" wrapText="1"/>
    </xf>
    <xf numFmtId="49" fontId="33" fillId="0" borderId="1" xfId="0" applyNumberFormat="1" applyFont="1" applyFill="1" applyBorder="1" applyAlignment="1">
      <alignment vertical="center" wrapText="1"/>
    </xf>
    <xf numFmtId="49" fontId="34" fillId="0" borderId="1" xfId="0" applyNumberFormat="1" applyFont="1" applyFill="1" applyBorder="1" applyAlignment="1">
      <alignment vertical="center" wrapText="1"/>
    </xf>
    <xf numFmtId="0" fontId="33" fillId="0" borderId="1" xfId="0" applyFont="1" applyFill="1" applyBorder="1" applyAlignment="1">
      <alignment vertical="center"/>
    </xf>
    <xf numFmtId="49" fontId="33" fillId="0" borderId="1" xfId="0" applyNumberFormat="1" applyFont="1" applyFill="1" applyBorder="1" applyAlignment="1">
      <alignment horizontal="left" vertical="center" wrapText="1"/>
    </xf>
    <xf numFmtId="0" fontId="33" fillId="0" borderId="1" xfId="0" applyFont="1" applyFill="1" applyBorder="1" applyAlignment="1">
      <alignment wrapText="1"/>
    </xf>
    <xf numFmtId="49" fontId="33" fillId="0" borderId="1" xfId="0" applyNumberFormat="1" applyFont="1" applyFill="1" applyBorder="1" applyAlignment="1" applyProtection="1">
      <alignment horizontal="center" vertical="center" wrapText="1"/>
      <protection locked="0"/>
    </xf>
    <xf numFmtId="49" fontId="34" fillId="0" borderId="1" xfId="0" applyNumberFormat="1" applyFont="1" applyFill="1" applyBorder="1" applyAlignment="1">
      <alignment horizontal="center" vertical="center" wrapText="1"/>
    </xf>
    <xf numFmtId="0" fontId="33" fillId="0" borderId="1" xfId="50" applyFont="1" applyFill="1" applyBorder="1" applyAlignment="1">
      <alignment horizontal="center" vertical="center" wrapText="1"/>
    </xf>
    <xf numFmtId="0" fontId="38" fillId="0" borderId="0" xfId="0" applyFont="1" applyAlignment="1">
      <alignment vertical="center" wrapText="1"/>
    </xf>
    <xf numFmtId="0" fontId="25" fillId="0" borderId="0" xfId="0" applyFont="1"/>
    <xf numFmtId="0" fontId="25" fillId="0" borderId="0" xfId="0" applyFont="1" applyFill="1" applyAlignment="1">
      <alignment vertical="center"/>
    </xf>
    <xf numFmtId="0" fontId="38" fillId="0" borderId="0" xfId="0" applyFont="1" applyFill="1" applyAlignment="1">
      <alignment horizontal="center" vertical="center"/>
    </xf>
    <xf numFmtId="0" fontId="25" fillId="0" borderId="0" xfId="0" applyFont="1" applyFill="1" applyAlignment="1">
      <alignment horizontal="center" vertical="center" wrapText="1"/>
    </xf>
    <xf numFmtId="0" fontId="25" fillId="0" borderId="0" xfId="0" applyFont="1" applyFill="1" applyAlignment="1">
      <alignment horizontal="justify" vertical="center"/>
    </xf>
    <xf numFmtId="0" fontId="25" fillId="0" borderId="0" xfId="0" applyFont="1" applyFill="1" applyAlignment="1">
      <alignment horizontal="justify" vertical="center" wrapText="1"/>
    </xf>
    <xf numFmtId="0" fontId="25" fillId="0" borderId="0" xfId="0" applyFont="1" applyFill="1" applyAlignment="1">
      <alignment horizontal="center" vertical="center"/>
    </xf>
    <xf numFmtId="0" fontId="25" fillId="8" borderId="0" xfId="0" applyFont="1" applyFill="1" applyAlignment="1">
      <alignment horizontal="justify" vertical="center"/>
    </xf>
    <xf numFmtId="0" fontId="25" fillId="0" borderId="0" xfId="0" applyFont="1" applyAlignment="1">
      <alignment vertical="center"/>
    </xf>
    <xf numFmtId="0" fontId="25" fillId="0" borderId="0" xfId="0" applyFont="1" applyAlignment="1">
      <alignment horizontal="center" vertical="center"/>
    </xf>
    <xf numFmtId="0" fontId="38" fillId="0" borderId="13" xfId="0" applyFont="1" applyFill="1" applyBorder="1" applyAlignment="1">
      <alignment horizontal="center" vertical="center"/>
    </xf>
    <xf numFmtId="0" fontId="25" fillId="0" borderId="13" xfId="0" applyFont="1" applyFill="1" applyBorder="1" applyAlignment="1">
      <alignment horizontal="left" vertical="center" wrapText="1"/>
    </xf>
    <xf numFmtId="0" fontId="25" fillId="0" borderId="0" xfId="0" applyFont="1" applyFill="1" applyAlignment="1">
      <alignment horizontal="left"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38" fillId="0" borderId="9"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9"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14" xfId="0" applyFont="1" applyFill="1" applyBorder="1" applyAlignment="1">
      <alignment horizontal="center" vertical="center"/>
    </xf>
    <xf numFmtId="0" fontId="25" fillId="8" borderId="0" xfId="0" applyFont="1" applyFill="1" applyAlignment="1">
      <alignment horizontal="center" vertical="center"/>
    </xf>
    <xf numFmtId="0" fontId="38" fillId="8"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25" fillId="0" borderId="1" xfId="0" applyFont="1" applyBorder="1"/>
    <xf numFmtId="0" fontId="25" fillId="8" borderId="1" xfId="0" applyFont="1" applyFill="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wrapText="1"/>
    </xf>
    <xf numFmtId="0" fontId="25" fillId="0" borderId="1" xfId="0" applyFont="1" applyFill="1" applyBorder="1" applyAlignment="1">
      <alignment vertical="center"/>
    </xf>
    <xf numFmtId="0" fontId="25" fillId="0" borderId="9"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9" xfId="0" applyFont="1" applyBorder="1" applyAlignment="1">
      <alignment horizontal="center" vertical="center" wrapText="1"/>
    </xf>
    <xf numFmtId="0" fontId="30" fillId="0" borderId="1" xfId="0" applyFont="1" applyFill="1" applyBorder="1" applyAlignment="1">
      <alignment horizontal="center" vertical="center" wrapText="1"/>
    </xf>
    <xf numFmtId="0" fontId="25" fillId="0" borderId="5" xfId="0" applyFont="1" applyBorder="1" applyAlignment="1">
      <alignment horizontal="center" vertical="center" wrapText="1"/>
    </xf>
    <xf numFmtId="0" fontId="25" fillId="0" borderId="5" xfId="0" applyFont="1" applyBorder="1" applyAlignment="1">
      <alignment horizontal="center" vertical="center"/>
    </xf>
    <xf numFmtId="0" fontId="25" fillId="0" borderId="1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14" xfId="0" applyFont="1" applyBorder="1" applyAlignment="1">
      <alignment horizontal="center" vertical="center"/>
    </xf>
    <xf numFmtId="0" fontId="25" fillId="0" borderId="9" xfId="0" applyFont="1" applyBorder="1" applyAlignment="1">
      <alignment horizontal="center" vertical="center"/>
    </xf>
    <xf numFmtId="0" fontId="40"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11" fillId="3" borderId="1" xfId="0" applyFont="1" applyFill="1" applyBorder="1" applyAlignment="1" quotePrefix="1">
      <alignment horizontal="center" vertical="center" wrapText="1"/>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 name="常规_复件 最终" xfId="51"/>
    <cellStyle name="常规_Sheet1" xfId="52"/>
    <cellStyle name="常规_成稿16.3 4" xfId="53"/>
    <cellStyle name="常规 5_Sheet1" xfId="54"/>
    <cellStyle name="常规 2 2" xfId="55"/>
    <cellStyle name="常规 6_Sheet1" xfId="56"/>
    <cellStyle name="常规 6" xfId="57"/>
    <cellStyle name="常规 9" xfId="58"/>
    <cellStyle name="常规 4" xfId="59"/>
    <cellStyle name="常规_Sheet1_2" xfId="60"/>
    <cellStyle name="常规 7" xfId="61"/>
    <cellStyle name="常规 8" xfId="62"/>
    <cellStyle name="常规 4_Sheet1_1" xfId="63"/>
    <cellStyle name="常规 18" xfId="64"/>
    <cellStyle name="常规 11" xfId="65"/>
    <cellStyle name="常规 2 3" xfId="66"/>
    <cellStyle name="常规 5" xfId="67"/>
    <cellStyle name="常规 41" xfId="68"/>
    <cellStyle name="常规 43" xfId="69"/>
    <cellStyle name="常规 34" xfId="70"/>
    <cellStyle name="常规 44" xfId="71"/>
    <cellStyle name="常规 40" xfId="72"/>
    <cellStyle name="常规 42" xfId="73"/>
    <cellStyle name="常规 36" xfId="74"/>
    <cellStyle name="@ET_Style?Normal" xfId="75"/>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P111"/>
  <sheetViews>
    <sheetView tabSelected="1" topLeftCell="A3" workbookViewId="0">
      <selection activeCell="C6" sqref="C6"/>
    </sheetView>
  </sheetViews>
  <sheetFormatPr defaultColWidth="9.02727272727273" defaultRowHeight="23" customHeight="1"/>
  <cols>
    <col min="1" max="1" width="5.09090909090909" style="356" customWidth="1"/>
    <col min="2" max="2" width="31.4272727272727" style="356" customWidth="1"/>
    <col min="3" max="3" width="28.5636363636364" style="357" customWidth="1"/>
    <col min="4" max="4" width="37.3636363636364" style="358" customWidth="1"/>
    <col min="5" max="5" width="41.2727272727273" style="358" customWidth="1"/>
    <col min="6" max="6" width="8.09090909090909" style="359" hidden="1" customWidth="1"/>
    <col min="7" max="7" width="8.09090909090909" style="358" hidden="1" customWidth="1"/>
    <col min="8" max="8" width="10.6454545454545" style="360" customWidth="1"/>
    <col min="9" max="9" width="16.8090909090909" style="358" customWidth="1"/>
    <col min="10" max="10" width="14.9727272727273" style="361" hidden="1" customWidth="1"/>
    <col min="11" max="11" width="10.9545454545455" style="360" hidden="1" customWidth="1"/>
    <col min="12" max="15" width="11.9" style="362"/>
    <col min="16" max="16" width="32.8545454545455" style="363" customWidth="1"/>
    <col min="17" max="16352" width="11.9" style="362"/>
    <col min="16353" max="16384" width="9.02727272727273" style="362"/>
  </cols>
  <sheetData>
    <row r="1" customHeight="1" spans="1:10">
      <c r="A1" s="356" t="s">
        <v>0</v>
      </c>
      <c r="D1" s="360"/>
      <c r="E1" s="360"/>
      <c r="F1" s="357"/>
      <c r="G1" s="360"/>
      <c r="I1" s="360"/>
      <c r="J1" s="377"/>
    </row>
    <row r="2" ht="36" customHeight="1" spans="1:16">
      <c r="A2" s="364" t="s">
        <v>1</v>
      </c>
      <c r="C2" s="356"/>
      <c r="D2" s="356"/>
      <c r="E2" s="356"/>
      <c r="F2" s="356"/>
      <c r="G2" s="356"/>
      <c r="H2" s="356"/>
      <c r="I2" s="356"/>
      <c r="J2" s="356"/>
      <c r="K2" s="356"/>
      <c r="L2" s="356"/>
      <c r="M2" s="356"/>
      <c r="N2" s="356"/>
      <c r="O2" s="356"/>
      <c r="P2" s="356"/>
    </row>
    <row r="3" s="353" customFormat="1" ht="304" customHeight="1" spans="1:16">
      <c r="A3" s="365" t="s">
        <v>2</v>
      </c>
      <c r="B3" s="366"/>
      <c r="C3" s="366"/>
      <c r="D3" s="366"/>
      <c r="E3" s="366"/>
      <c r="F3" s="366"/>
      <c r="G3" s="366"/>
      <c r="H3" s="366"/>
      <c r="I3" s="366"/>
      <c r="J3" s="366"/>
      <c r="K3" s="366"/>
      <c r="L3" s="366"/>
      <c r="M3" s="366"/>
      <c r="N3" s="366"/>
      <c r="O3" s="366"/>
      <c r="P3" s="357"/>
    </row>
    <row r="4" s="353" customFormat="1" ht="29" customHeight="1" spans="1:16">
      <c r="A4" s="367" t="s">
        <v>3</v>
      </c>
      <c r="B4" s="367" t="s">
        <v>4</v>
      </c>
      <c r="C4" s="367" t="s">
        <v>5</v>
      </c>
      <c r="D4" s="367" t="s">
        <v>6</v>
      </c>
      <c r="E4" s="367" t="s">
        <v>7</v>
      </c>
      <c r="F4" s="367" t="s">
        <v>8</v>
      </c>
      <c r="G4" s="367" t="s">
        <v>9</v>
      </c>
      <c r="H4" s="367" t="s">
        <v>10</v>
      </c>
      <c r="I4" s="367" t="s">
        <v>11</v>
      </c>
      <c r="J4" s="378" t="s">
        <v>12</v>
      </c>
      <c r="K4" s="367" t="s">
        <v>13</v>
      </c>
      <c r="L4" s="379" t="s">
        <v>14</v>
      </c>
      <c r="M4" s="379"/>
      <c r="N4" s="379"/>
      <c r="O4" s="379" t="s">
        <v>15</v>
      </c>
      <c r="P4" s="379" t="s">
        <v>16</v>
      </c>
    </row>
    <row r="5" s="354" customFormat="1" customHeight="1" spans="1:16">
      <c r="A5" s="367"/>
      <c r="B5" s="367"/>
      <c r="C5" s="367"/>
      <c r="D5" s="367"/>
      <c r="E5" s="367"/>
      <c r="F5" s="367"/>
      <c r="G5" s="367"/>
      <c r="H5" s="367"/>
      <c r="I5" s="367"/>
      <c r="J5" s="378"/>
      <c r="K5" s="367"/>
      <c r="L5" s="380" t="s">
        <v>17</v>
      </c>
      <c r="M5" s="380" t="s">
        <v>18</v>
      </c>
      <c r="N5" s="380" t="s">
        <v>19</v>
      </c>
      <c r="O5" s="379"/>
      <c r="P5" s="379"/>
    </row>
    <row r="6" ht="278" customHeight="1" spans="1:16">
      <c r="A6" s="368">
        <v>1</v>
      </c>
      <c r="B6" s="369"/>
      <c r="C6" s="369" t="s">
        <v>20</v>
      </c>
      <c r="D6" s="369" t="s">
        <v>21</v>
      </c>
      <c r="E6" s="369" t="s">
        <v>22</v>
      </c>
      <c r="F6" s="370"/>
      <c r="G6" s="369"/>
      <c r="H6" s="369" t="s">
        <v>23</v>
      </c>
      <c r="I6" s="369"/>
      <c r="J6" s="381" t="s">
        <v>24</v>
      </c>
      <c r="K6" s="369" t="s">
        <v>25</v>
      </c>
      <c r="L6" s="382">
        <v>2200</v>
      </c>
      <c r="M6" s="382">
        <v>1870</v>
      </c>
      <c r="N6" s="382">
        <v>1589</v>
      </c>
      <c r="O6" s="382" t="s">
        <v>26</v>
      </c>
      <c r="P6" s="383" t="s">
        <v>27</v>
      </c>
    </row>
    <row r="7" ht="280" customHeight="1" spans="1:16">
      <c r="A7" s="368">
        <v>2</v>
      </c>
      <c r="B7" s="369"/>
      <c r="C7" s="369" t="s">
        <v>28</v>
      </c>
      <c r="D7" s="369" t="s">
        <v>29</v>
      </c>
      <c r="E7" s="369" t="s">
        <v>30</v>
      </c>
      <c r="F7" s="370"/>
      <c r="G7" s="369"/>
      <c r="H7" s="369" t="s">
        <v>23</v>
      </c>
      <c r="I7" s="369" t="s">
        <v>31</v>
      </c>
      <c r="J7" s="381" t="s">
        <v>32</v>
      </c>
      <c r="K7" s="369" t="s">
        <v>33</v>
      </c>
      <c r="L7" s="382">
        <v>3000</v>
      </c>
      <c r="M7" s="382">
        <v>2550</v>
      </c>
      <c r="N7" s="382">
        <v>2167</v>
      </c>
      <c r="O7" s="382" t="s">
        <v>26</v>
      </c>
      <c r="P7" s="383" t="s">
        <v>34</v>
      </c>
    </row>
    <row r="8" ht="218" customHeight="1" spans="1:16">
      <c r="A8" s="368">
        <v>3</v>
      </c>
      <c r="B8" s="369"/>
      <c r="C8" s="369" t="s">
        <v>35</v>
      </c>
      <c r="D8" s="369" t="s">
        <v>36</v>
      </c>
      <c r="E8" s="369" t="s">
        <v>30</v>
      </c>
      <c r="F8" s="370"/>
      <c r="G8" s="369"/>
      <c r="H8" s="369" t="s">
        <v>23</v>
      </c>
      <c r="I8" s="369"/>
      <c r="J8" s="381" t="s">
        <v>37</v>
      </c>
      <c r="K8" s="369" t="s">
        <v>33</v>
      </c>
      <c r="L8" s="382">
        <v>1400</v>
      </c>
      <c r="M8" s="382">
        <v>1190</v>
      </c>
      <c r="N8" s="382">
        <v>1011</v>
      </c>
      <c r="O8" s="382" t="s">
        <v>26</v>
      </c>
      <c r="P8" s="383" t="s">
        <v>38</v>
      </c>
    </row>
    <row r="9" ht="175" customHeight="1" spans="1:16">
      <c r="A9" s="368">
        <v>4</v>
      </c>
      <c r="B9" s="369"/>
      <c r="C9" s="369" t="s">
        <v>39</v>
      </c>
      <c r="D9" s="369" t="s">
        <v>40</v>
      </c>
      <c r="E9" s="369" t="s">
        <v>30</v>
      </c>
      <c r="F9" s="370"/>
      <c r="G9" s="369"/>
      <c r="H9" s="369" t="s">
        <v>23</v>
      </c>
      <c r="I9" s="369" t="s">
        <v>41</v>
      </c>
      <c r="J9" s="381" t="s">
        <v>42</v>
      </c>
      <c r="K9" s="369" t="s">
        <v>33</v>
      </c>
      <c r="L9" s="382">
        <v>1770</v>
      </c>
      <c r="M9" s="382">
        <v>1504</v>
      </c>
      <c r="N9" s="382">
        <v>1278</v>
      </c>
      <c r="O9" s="382" t="s">
        <v>26</v>
      </c>
      <c r="P9" s="383" t="s">
        <v>43</v>
      </c>
    </row>
    <row r="10" s="355" customFormat="1" ht="175" customHeight="1" spans="1:16">
      <c r="A10" s="368">
        <v>5</v>
      </c>
      <c r="B10" s="369"/>
      <c r="C10" s="369" t="s">
        <v>44</v>
      </c>
      <c r="D10" s="369" t="s">
        <v>45</v>
      </c>
      <c r="E10" s="369" t="s">
        <v>46</v>
      </c>
      <c r="F10" s="370"/>
      <c r="G10" s="369"/>
      <c r="H10" s="369" t="s">
        <v>47</v>
      </c>
      <c r="I10" s="370"/>
      <c r="J10" s="381" t="s">
        <v>48</v>
      </c>
      <c r="K10" s="369" t="s">
        <v>49</v>
      </c>
      <c r="L10" s="384">
        <v>1000</v>
      </c>
      <c r="M10" s="382">
        <v>850</v>
      </c>
      <c r="N10" s="382">
        <v>722</v>
      </c>
      <c r="O10" s="384" t="s">
        <v>50</v>
      </c>
      <c r="P10" s="369" t="s">
        <v>51</v>
      </c>
    </row>
    <row r="11" ht="175" customHeight="1" spans="1:16">
      <c r="A11" s="368">
        <v>6</v>
      </c>
      <c r="B11" s="369"/>
      <c r="C11" s="369" t="s">
        <v>52</v>
      </c>
      <c r="D11" s="369" t="s">
        <v>53</v>
      </c>
      <c r="E11" s="369" t="s">
        <v>54</v>
      </c>
      <c r="F11" s="369"/>
      <c r="G11" s="369"/>
      <c r="H11" s="369" t="s">
        <v>23</v>
      </c>
      <c r="I11" s="369"/>
      <c r="J11" s="381" t="s">
        <v>55</v>
      </c>
      <c r="K11" s="369" t="s">
        <v>56</v>
      </c>
      <c r="L11" s="382">
        <v>1200</v>
      </c>
      <c r="M11" s="382">
        <v>1020</v>
      </c>
      <c r="N11" s="382">
        <v>867</v>
      </c>
      <c r="O11" s="384" t="s">
        <v>50</v>
      </c>
      <c r="P11" s="262" t="s">
        <v>57</v>
      </c>
    </row>
    <row r="12" s="355" customFormat="1" ht="175" customHeight="1" spans="1:16">
      <c r="A12" s="368">
        <v>7</v>
      </c>
      <c r="B12" s="369"/>
      <c r="C12" s="369" t="s">
        <v>58</v>
      </c>
      <c r="D12" s="369" t="s">
        <v>59</v>
      </c>
      <c r="E12" s="369" t="s">
        <v>60</v>
      </c>
      <c r="F12" s="370"/>
      <c r="G12" s="369"/>
      <c r="H12" s="369" t="s">
        <v>61</v>
      </c>
      <c r="I12" s="369" t="s">
        <v>62</v>
      </c>
      <c r="J12" s="381" t="s">
        <v>63</v>
      </c>
      <c r="K12" s="369" t="s">
        <v>33</v>
      </c>
      <c r="L12" s="384">
        <v>2000</v>
      </c>
      <c r="M12" s="382">
        <v>1700</v>
      </c>
      <c r="N12" s="382">
        <v>1445</v>
      </c>
      <c r="O12" s="384" t="s">
        <v>26</v>
      </c>
      <c r="P12" s="369" t="s">
        <v>64</v>
      </c>
    </row>
    <row r="13" ht="175" customHeight="1" spans="1:16">
      <c r="A13" s="368">
        <v>8</v>
      </c>
      <c r="B13" s="369"/>
      <c r="C13" s="369" t="s">
        <v>65</v>
      </c>
      <c r="D13" s="369" t="s">
        <v>66</v>
      </c>
      <c r="E13" s="369" t="s">
        <v>60</v>
      </c>
      <c r="F13" s="370"/>
      <c r="G13" s="369"/>
      <c r="H13" s="369" t="s">
        <v>61</v>
      </c>
      <c r="I13" s="369" t="s">
        <v>62</v>
      </c>
      <c r="J13" s="381" t="s">
        <v>67</v>
      </c>
      <c r="K13" s="369" t="s">
        <v>33</v>
      </c>
      <c r="L13" s="382">
        <v>1700</v>
      </c>
      <c r="M13" s="382">
        <v>1445</v>
      </c>
      <c r="N13" s="382">
        <v>1228</v>
      </c>
      <c r="O13" s="382" t="s">
        <v>26</v>
      </c>
      <c r="P13" s="383" t="s">
        <v>68</v>
      </c>
    </row>
    <row r="14" ht="175" customHeight="1" spans="1:16">
      <c r="A14" s="368">
        <v>9</v>
      </c>
      <c r="B14" s="369"/>
      <c r="C14" s="369" t="s">
        <v>69</v>
      </c>
      <c r="D14" s="369" t="s">
        <v>70</v>
      </c>
      <c r="E14" s="369" t="s">
        <v>71</v>
      </c>
      <c r="F14" s="369"/>
      <c r="G14" s="369"/>
      <c r="H14" s="369" t="s">
        <v>61</v>
      </c>
      <c r="I14" s="369" t="s">
        <v>72</v>
      </c>
      <c r="J14" s="381" t="s">
        <v>73</v>
      </c>
      <c r="K14" s="369" t="s">
        <v>74</v>
      </c>
      <c r="L14" s="382">
        <v>1000</v>
      </c>
      <c r="M14" s="382">
        <v>850</v>
      </c>
      <c r="N14" s="382">
        <v>722</v>
      </c>
      <c r="O14" s="384" t="s">
        <v>50</v>
      </c>
      <c r="P14" s="383" t="s">
        <v>75</v>
      </c>
    </row>
    <row r="15" ht="175" customHeight="1" spans="1:16">
      <c r="A15" s="367">
        <v>10</v>
      </c>
      <c r="B15" s="369"/>
      <c r="C15" s="369" t="s">
        <v>76</v>
      </c>
      <c r="D15" s="369" t="s">
        <v>77</v>
      </c>
      <c r="E15" s="369" t="s">
        <v>78</v>
      </c>
      <c r="F15" s="369"/>
      <c r="G15" s="369"/>
      <c r="H15" s="369" t="s">
        <v>61</v>
      </c>
      <c r="I15" s="369" t="s">
        <v>72</v>
      </c>
      <c r="J15" s="381" t="s">
        <v>79</v>
      </c>
      <c r="K15" s="369" t="s">
        <v>80</v>
      </c>
      <c r="L15" s="382">
        <v>1200</v>
      </c>
      <c r="M15" s="382">
        <v>1020</v>
      </c>
      <c r="N15" s="382">
        <v>867</v>
      </c>
      <c r="O15" s="382" t="s">
        <v>26</v>
      </c>
      <c r="P15" s="383" t="s">
        <v>81</v>
      </c>
    </row>
    <row r="16" ht="175" customHeight="1" spans="1:16">
      <c r="A16" s="367">
        <v>11</v>
      </c>
      <c r="B16" s="369"/>
      <c r="C16" s="369" t="s">
        <v>82</v>
      </c>
      <c r="D16" s="369" t="s">
        <v>83</v>
      </c>
      <c r="E16" s="369" t="s">
        <v>78</v>
      </c>
      <c r="F16" s="369"/>
      <c r="G16" s="371"/>
      <c r="H16" s="369" t="s">
        <v>61</v>
      </c>
      <c r="I16" s="369" t="s">
        <v>84</v>
      </c>
      <c r="J16" s="381" t="s">
        <v>85</v>
      </c>
      <c r="K16" s="369" t="s">
        <v>33</v>
      </c>
      <c r="L16" s="382">
        <v>1900</v>
      </c>
      <c r="M16" s="382">
        <v>1615</v>
      </c>
      <c r="N16" s="382">
        <v>1372</v>
      </c>
      <c r="O16" s="382" t="s">
        <v>26</v>
      </c>
      <c r="P16" s="383" t="s">
        <v>86</v>
      </c>
    </row>
    <row r="17" ht="175" customHeight="1" spans="1:16">
      <c r="A17" s="372">
        <v>12</v>
      </c>
      <c r="B17" s="369"/>
      <c r="C17" s="369" t="s">
        <v>87</v>
      </c>
      <c r="D17" s="369" t="s">
        <v>88</v>
      </c>
      <c r="E17" s="369" t="s">
        <v>89</v>
      </c>
      <c r="F17" s="369" t="s">
        <v>90</v>
      </c>
      <c r="G17" s="369"/>
      <c r="H17" s="369" t="s">
        <v>61</v>
      </c>
      <c r="I17" s="369" t="s">
        <v>91</v>
      </c>
      <c r="J17" s="381" t="s">
        <v>92</v>
      </c>
      <c r="K17" s="369" t="s">
        <v>33</v>
      </c>
      <c r="L17" s="382">
        <v>1500</v>
      </c>
      <c r="M17" s="382">
        <v>1275</v>
      </c>
      <c r="N17" s="382">
        <v>1083</v>
      </c>
      <c r="O17" s="382" t="s">
        <v>26</v>
      </c>
      <c r="P17" s="385" t="s">
        <v>93</v>
      </c>
    </row>
    <row r="18" ht="175" customHeight="1" spans="1:16">
      <c r="A18" s="373"/>
      <c r="B18" s="369"/>
      <c r="C18" s="369" t="s">
        <v>94</v>
      </c>
      <c r="D18" s="369"/>
      <c r="E18" s="369"/>
      <c r="F18" s="369"/>
      <c r="G18" s="369"/>
      <c r="H18" s="369" t="s">
        <v>61</v>
      </c>
      <c r="I18" s="369"/>
      <c r="J18" s="381"/>
      <c r="K18" s="369"/>
      <c r="L18" s="382">
        <v>200</v>
      </c>
      <c r="M18" s="382">
        <v>200</v>
      </c>
      <c r="N18" s="382">
        <v>200</v>
      </c>
      <c r="O18" s="382" t="s">
        <v>26</v>
      </c>
      <c r="P18" s="386"/>
    </row>
    <row r="19" ht="175" customHeight="1" spans="1:16">
      <c r="A19" s="372">
        <v>13</v>
      </c>
      <c r="B19" s="369"/>
      <c r="C19" s="369" t="s">
        <v>95</v>
      </c>
      <c r="D19" s="369" t="s">
        <v>96</v>
      </c>
      <c r="E19" s="369" t="s">
        <v>89</v>
      </c>
      <c r="F19" s="369" t="s">
        <v>90</v>
      </c>
      <c r="G19" s="369"/>
      <c r="H19" s="369" t="s">
        <v>61</v>
      </c>
      <c r="I19" s="369" t="s">
        <v>97</v>
      </c>
      <c r="J19" s="381" t="s">
        <v>98</v>
      </c>
      <c r="K19" s="369" t="s">
        <v>33</v>
      </c>
      <c r="L19" s="382">
        <v>1850</v>
      </c>
      <c r="M19" s="382">
        <v>1572</v>
      </c>
      <c r="N19" s="382">
        <v>1336</v>
      </c>
      <c r="O19" s="382" t="s">
        <v>26</v>
      </c>
      <c r="P19" s="387" t="s">
        <v>99</v>
      </c>
    </row>
    <row r="20" ht="175" customHeight="1" spans="1:16">
      <c r="A20" s="373"/>
      <c r="B20" s="369"/>
      <c r="C20" s="369" t="s">
        <v>100</v>
      </c>
      <c r="D20" s="369"/>
      <c r="E20" s="369"/>
      <c r="F20" s="369"/>
      <c r="G20" s="369"/>
      <c r="H20" s="369" t="s">
        <v>61</v>
      </c>
      <c r="I20" s="388"/>
      <c r="J20" s="381"/>
      <c r="K20" s="369"/>
      <c r="L20" s="382">
        <v>200</v>
      </c>
      <c r="M20" s="382">
        <v>200</v>
      </c>
      <c r="N20" s="382">
        <v>200</v>
      </c>
      <c r="O20" s="382" t="s">
        <v>26</v>
      </c>
      <c r="P20" s="389"/>
    </row>
    <row r="21" ht="175" customHeight="1" spans="1:16">
      <c r="A21" s="372">
        <v>14</v>
      </c>
      <c r="B21" s="369"/>
      <c r="C21" s="369" t="s">
        <v>101</v>
      </c>
      <c r="D21" s="369" t="s">
        <v>102</v>
      </c>
      <c r="E21" s="369" t="s">
        <v>78</v>
      </c>
      <c r="F21" s="369" t="s">
        <v>90</v>
      </c>
      <c r="G21" s="369"/>
      <c r="H21" s="369" t="s">
        <v>23</v>
      </c>
      <c r="I21" s="262" t="s">
        <v>103</v>
      </c>
      <c r="J21" s="381" t="s">
        <v>79</v>
      </c>
      <c r="K21" s="369" t="s">
        <v>33</v>
      </c>
      <c r="L21" s="382">
        <v>1400</v>
      </c>
      <c r="M21" s="382">
        <v>1190</v>
      </c>
      <c r="N21" s="382">
        <v>1011</v>
      </c>
      <c r="O21" s="382" t="s">
        <v>26</v>
      </c>
      <c r="P21" s="387" t="s">
        <v>104</v>
      </c>
    </row>
    <row r="22" ht="175" customHeight="1" spans="1:16">
      <c r="A22" s="373"/>
      <c r="B22" s="369"/>
      <c r="C22" s="369" t="s">
        <v>105</v>
      </c>
      <c r="D22" s="369"/>
      <c r="E22" s="369"/>
      <c r="F22" s="369"/>
      <c r="G22" s="369"/>
      <c r="H22" s="369" t="s">
        <v>23</v>
      </c>
      <c r="I22" s="369"/>
      <c r="J22" s="381"/>
      <c r="K22" s="369"/>
      <c r="L22" s="382">
        <v>200</v>
      </c>
      <c r="M22" s="382">
        <v>200</v>
      </c>
      <c r="N22" s="382">
        <v>200</v>
      </c>
      <c r="O22" s="382" t="s">
        <v>26</v>
      </c>
      <c r="P22" s="390"/>
    </row>
    <row r="23" ht="175" customHeight="1" spans="1:16">
      <c r="A23" s="372">
        <v>15</v>
      </c>
      <c r="B23" s="369"/>
      <c r="C23" s="369" t="s">
        <v>106</v>
      </c>
      <c r="D23" s="369" t="s">
        <v>107</v>
      </c>
      <c r="E23" s="369" t="s">
        <v>78</v>
      </c>
      <c r="F23" s="369" t="s">
        <v>90</v>
      </c>
      <c r="G23" s="369"/>
      <c r="H23" s="369" t="s">
        <v>23</v>
      </c>
      <c r="I23" s="369" t="s">
        <v>108</v>
      </c>
      <c r="J23" s="381" t="s">
        <v>109</v>
      </c>
      <c r="K23" s="369" t="s">
        <v>33</v>
      </c>
      <c r="L23" s="382">
        <v>1500</v>
      </c>
      <c r="M23" s="382">
        <v>1275</v>
      </c>
      <c r="N23" s="382">
        <v>1083</v>
      </c>
      <c r="O23" s="382" t="s">
        <v>26</v>
      </c>
      <c r="P23" s="387" t="s">
        <v>110</v>
      </c>
    </row>
    <row r="24" ht="175" customHeight="1" spans="1:16">
      <c r="A24" s="373"/>
      <c r="B24" s="369"/>
      <c r="C24" s="369" t="s">
        <v>111</v>
      </c>
      <c r="D24" s="369"/>
      <c r="E24" s="369"/>
      <c r="F24" s="369"/>
      <c r="G24" s="369"/>
      <c r="H24" s="369" t="s">
        <v>23</v>
      </c>
      <c r="I24" s="369"/>
      <c r="J24" s="381"/>
      <c r="K24" s="369"/>
      <c r="L24" s="382">
        <v>200</v>
      </c>
      <c r="M24" s="382">
        <v>200</v>
      </c>
      <c r="N24" s="382">
        <v>200</v>
      </c>
      <c r="O24" s="382" t="s">
        <v>26</v>
      </c>
      <c r="P24" s="390"/>
    </row>
    <row r="25" ht="175" customHeight="1" spans="1:16">
      <c r="A25" s="367">
        <v>16</v>
      </c>
      <c r="B25" s="369"/>
      <c r="C25" s="369" t="s">
        <v>112</v>
      </c>
      <c r="D25" s="369" t="s">
        <v>113</v>
      </c>
      <c r="E25" s="369" t="s">
        <v>78</v>
      </c>
      <c r="F25" s="369"/>
      <c r="G25" s="369"/>
      <c r="H25" s="369" t="s">
        <v>23</v>
      </c>
      <c r="I25" s="369"/>
      <c r="J25" s="381" t="s">
        <v>114</v>
      </c>
      <c r="K25" s="369" t="s">
        <v>33</v>
      </c>
      <c r="L25" s="382">
        <v>1500</v>
      </c>
      <c r="M25" s="382">
        <v>1275</v>
      </c>
      <c r="N25" s="382">
        <v>1083</v>
      </c>
      <c r="O25" s="382" t="s">
        <v>26</v>
      </c>
      <c r="P25" s="383" t="s">
        <v>115</v>
      </c>
    </row>
    <row r="26" ht="175" customHeight="1" spans="1:16">
      <c r="A26" s="367">
        <v>17</v>
      </c>
      <c r="B26" s="369"/>
      <c r="C26" s="369" t="s">
        <v>116</v>
      </c>
      <c r="D26" s="369" t="s">
        <v>117</v>
      </c>
      <c r="E26" s="369" t="s">
        <v>78</v>
      </c>
      <c r="F26" s="369"/>
      <c r="G26" s="369"/>
      <c r="H26" s="369" t="s">
        <v>23</v>
      </c>
      <c r="I26" s="369" t="s">
        <v>108</v>
      </c>
      <c r="J26" s="381" t="s">
        <v>118</v>
      </c>
      <c r="K26" s="369" t="s">
        <v>33</v>
      </c>
      <c r="L26" s="382">
        <v>1800</v>
      </c>
      <c r="M26" s="382">
        <v>1530</v>
      </c>
      <c r="N26" s="382">
        <v>1300</v>
      </c>
      <c r="O26" s="382" t="s">
        <v>26</v>
      </c>
      <c r="P26" s="383" t="s">
        <v>119</v>
      </c>
    </row>
    <row r="27" ht="175" customHeight="1" spans="1:16">
      <c r="A27" s="367">
        <v>18</v>
      </c>
      <c r="B27" s="369"/>
      <c r="C27" s="369" t="s">
        <v>120</v>
      </c>
      <c r="D27" s="369" t="s">
        <v>121</v>
      </c>
      <c r="E27" s="369" t="s">
        <v>122</v>
      </c>
      <c r="F27" s="369"/>
      <c r="G27" s="369"/>
      <c r="H27" s="369" t="s">
        <v>47</v>
      </c>
      <c r="I27" s="369" t="s">
        <v>123</v>
      </c>
      <c r="J27" s="381" t="s">
        <v>124</v>
      </c>
      <c r="K27" s="369" t="s">
        <v>33</v>
      </c>
      <c r="L27" s="382">
        <v>500</v>
      </c>
      <c r="M27" s="382">
        <v>425</v>
      </c>
      <c r="N27" s="382">
        <v>361</v>
      </c>
      <c r="O27" s="382" t="s">
        <v>26</v>
      </c>
      <c r="P27" s="383" t="s">
        <v>125</v>
      </c>
    </row>
    <row r="28" ht="175" customHeight="1" spans="1:16">
      <c r="A28" s="368">
        <v>19</v>
      </c>
      <c r="B28" s="369"/>
      <c r="C28" s="369" t="s">
        <v>126</v>
      </c>
      <c r="D28" s="369" t="s">
        <v>127</v>
      </c>
      <c r="E28" s="369" t="s">
        <v>128</v>
      </c>
      <c r="F28" s="370"/>
      <c r="G28" s="371"/>
      <c r="H28" s="369" t="s">
        <v>61</v>
      </c>
      <c r="I28" s="369" t="s">
        <v>129</v>
      </c>
      <c r="J28" s="381" t="s">
        <v>130</v>
      </c>
      <c r="K28" s="369" t="s">
        <v>33</v>
      </c>
      <c r="L28" s="382">
        <v>520</v>
      </c>
      <c r="M28" s="382">
        <v>442</v>
      </c>
      <c r="N28" s="382">
        <v>375</v>
      </c>
      <c r="O28" s="382" t="s">
        <v>26</v>
      </c>
      <c r="P28" s="383" t="s">
        <v>131</v>
      </c>
    </row>
    <row r="29" ht="175" customHeight="1" spans="1:16">
      <c r="A29" s="368">
        <v>20</v>
      </c>
      <c r="B29" s="369"/>
      <c r="C29" s="369" t="s">
        <v>132</v>
      </c>
      <c r="D29" s="369" t="s">
        <v>133</v>
      </c>
      <c r="E29" s="369" t="s">
        <v>128</v>
      </c>
      <c r="F29" s="369"/>
      <c r="G29" s="371"/>
      <c r="H29" s="369" t="s">
        <v>61</v>
      </c>
      <c r="I29" s="369" t="s">
        <v>134</v>
      </c>
      <c r="J29" s="381" t="s">
        <v>135</v>
      </c>
      <c r="K29" s="369" t="s">
        <v>33</v>
      </c>
      <c r="L29" s="382">
        <v>1600</v>
      </c>
      <c r="M29" s="382">
        <v>1360</v>
      </c>
      <c r="N29" s="382">
        <v>1156</v>
      </c>
      <c r="O29" s="382" t="s">
        <v>26</v>
      </c>
      <c r="P29" s="383" t="s">
        <v>136</v>
      </c>
    </row>
    <row r="30" ht="175" customHeight="1" spans="1:16">
      <c r="A30" s="374">
        <v>21</v>
      </c>
      <c r="B30" s="369"/>
      <c r="C30" s="369" t="s">
        <v>137</v>
      </c>
      <c r="D30" s="369" t="s">
        <v>138</v>
      </c>
      <c r="E30" s="369" t="s">
        <v>128</v>
      </c>
      <c r="F30" s="369" t="s">
        <v>90</v>
      </c>
      <c r="G30" s="369"/>
      <c r="H30" s="369" t="s">
        <v>23</v>
      </c>
      <c r="I30" s="369"/>
      <c r="J30" s="381" t="s">
        <v>139</v>
      </c>
      <c r="K30" s="369" t="s">
        <v>33</v>
      </c>
      <c r="L30" s="382">
        <v>1100</v>
      </c>
      <c r="M30" s="382">
        <v>935</v>
      </c>
      <c r="N30" s="382">
        <v>794</v>
      </c>
      <c r="O30" s="382" t="s">
        <v>26</v>
      </c>
      <c r="P30" s="387" t="s">
        <v>140</v>
      </c>
    </row>
    <row r="31" ht="175" customHeight="1" spans="1:16">
      <c r="A31" s="375"/>
      <c r="B31" s="369"/>
      <c r="C31" s="369" t="s">
        <v>141</v>
      </c>
      <c r="D31" s="369"/>
      <c r="E31" s="369"/>
      <c r="F31" s="369"/>
      <c r="G31" s="369"/>
      <c r="H31" s="369" t="s">
        <v>23</v>
      </c>
      <c r="I31" s="369"/>
      <c r="J31" s="381"/>
      <c r="K31" s="369"/>
      <c r="L31" s="382">
        <v>200</v>
      </c>
      <c r="M31" s="382">
        <v>200</v>
      </c>
      <c r="N31" s="382">
        <v>200</v>
      </c>
      <c r="O31" s="382" t="s">
        <v>26</v>
      </c>
      <c r="P31" s="389"/>
    </row>
    <row r="32" ht="175" customHeight="1" spans="1:16">
      <c r="A32" s="374">
        <v>22</v>
      </c>
      <c r="B32" s="369"/>
      <c r="C32" s="369" t="s">
        <v>142</v>
      </c>
      <c r="D32" s="369" t="s">
        <v>143</v>
      </c>
      <c r="E32" s="369" t="s">
        <v>128</v>
      </c>
      <c r="F32" s="369" t="s">
        <v>90</v>
      </c>
      <c r="G32" s="369"/>
      <c r="H32" s="369" t="s">
        <v>23</v>
      </c>
      <c r="I32" s="369" t="s">
        <v>144</v>
      </c>
      <c r="J32" s="381" t="s">
        <v>145</v>
      </c>
      <c r="K32" s="369" t="s">
        <v>33</v>
      </c>
      <c r="L32" s="382">
        <v>1400</v>
      </c>
      <c r="M32" s="382">
        <v>1190</v>
      </c>
      <c r="N32" s="382">
        <v>1011</v>
      </c>
      <c r="O32" s="382" t="s">
        <v>26</v>
      </c>
      <c r="P32" s="387" t="s">
        <v>146</v>
      </c>
    </row>
    <row r="33" s="355" customFormat="1" ht="175" customHeight="1" spans="1:16">
      <c r="A33" s="375"/>
      <c r="B33" s="369"/>
      <c r="C33" s="369" t="s">
        <v>147</v>
      </c>
      <c r="D33" s="369"/>
      <c r="E33" s="369"/>
      <c r="F33" s="369"/>
      <c r="G33" s="369"/>
      <c r="H33" s="369" t="s">
        <v>23</v>
      </c>
      <c r="I33" s="369"/>
      <c r="J33" s="381"/>
      <c r="K33" s="369"/>
      <c r="L33" s="382">
        <v>200</v>
      </c>
      <c r="M33" s="382">
        <v>200</v>
      </c>
      <c r="N33" s="382">
        <v>200</v>
      </c>
      <c r="O33" s="382" t="s">
        <v>26</v>
      </c>
      <c r="P33" s="389"/>
    </row>
    <row r="34" s="355" customFormat="1" ht="175" customHeight="1" spans="1:16">
      <c r="A34" s="374">
        <v>23</v>
      </c>
      <c r="B34" s="369"/>
      <c r="C34" s="369" t="s">
        <v>148</v>
      </c>
      <c r="D34" s="369" t="s">
        <v>149</v>
      </c>
      <c r="E34" s="369" t="s">
        <v>128</v>
      </c>
      <c r="F34" s="369" t="s">
        <v>90</v>
      </c>
      <c r="G34" s="369" t="s">
        <v>150</v>
      </c>
      <c r="H34" s="369" t="s">
        <v>23</v>
      </c>
      <c r="I34" s="369"/>
      <c r="J34" s="381" t="s">
        <v>151</v>
      </c>
      <c r="K34" s="369" t="s">
        <v>33</v>
      </c>
      <c r="L34" s="384">
        <v>1200</v>
      </c>
      <c r="M34" s="382">
        <v>1020</v>
      </c>
      <c r="N34" s="382">
        <v>867</v>
      </c>
      <c r="O34" s="382" t="s">
        <v>26</v>
      </c>
      <c r="P34" s="385" t="s">
        <v>152</v>
      </c>
    </row>
    <row r="35" s="354" customFormat="1" ht="175" customHeight="1" spans="1:16">
      <c r="A35" s="376"/>
      <c r="B35" s="369"/>
      <c r="C35" s="369" t="s">
        <v>153</v>
      </c>
      <c r="D35" s="369"/>
      <c r="E35" s="369"/>
      <c r="F35" s="369"/>
      <c r="G35" s="369"/>
      <c r="H35" s="369" t="s">
        <v>23</v>
      </c>
      <c r="I35" s="369"/>
      <c r="J35" s="381"/>
      <c r="K35" s="369"/>
      <c r="L35" s="382">
        <v>200</v>
      </c>
      <c r="M35" s="382">
        <v>200</v>
      </c>
      <c r="N35" s="382">
        <v>200</v>
      </c>
      <c r="O35" s="382" t="s">
        <v>26</v>
      </c>
      <c r="P35" s="391"/>
    </row>
    <row r="36" s="354" customFormat="1" ht="175" customHeight="1" spans="1:16">
      <c r="A36" s="376"/>
      <c r="B36" s="369"/>
      <c r="C36" s="369" t="s">
        <v>154</v>
      </c>
      <c r="D36" s="369"/>
      <c r="E36" s="369"/>
      <c r="F36" s="369"/>
      <c r="G36" s="369"/>
      <c r="H36" s="369" t="s">
        <v>23</v>
      </c>
      <c r="I36" s="369"/>
      <c r="J36" s="381"/>
      <c r="K36" s="369"/>
      <c r="L36" s="384">
        <v>1200</v>
      </c>
      <c r="M36" s="382">
        <v>1020</v>
      </c>
      <c r="N36" s="382">
        <v>867</v>
      </c>
      <c r="O36" s="382" t="s">
        <v>26</v>
      </c>
      <c r="P36" s="391"/>
    </row>
    <row r="37" s="354" customFormat="1" ht="175" customHeight="1" spans="1:16">
      <c r="A37" s="375"/>
      <c r="B37" s="369"/>
      <c r="C37" s="369" t="s">
        <v>155</v>
      </c>
      <c r="D37" s="369"/>
      <c r="E37" s="369"/>
      <c r="F37" s="369"/>
      <c r="G37" s="369"/>
      <c r="H37" s="369" t="s">
        <v>23</v>
      </c>
      <c r="I37" s="369"/>
      <c r="J37" s="381"/>
      <c r="K37" s="369"/>
      <c r="L37" s="384">
        <v>1200</v>
      </c>
      <c r="M37" s="382">
        <v>1020</v>
      </c>
      <c r="N37" s="382">
        <v>867</v>
      </c>
      <c r="O37" s="382" t="s">
        <v>26</v>
      </c>
      <c r="P37" s="392"/>
    </row>
    <row r="38" ht="175" customHeight="1" spans="1:16">
      <c r="A38" s="374">
        <v>24</v>
      </c>
      <c r="B38" s="369"/>
      <c r="C38" s="369" t="s">
        <v>156</v>
      </c>
      <c r="D38" s="369" t="s">
        <v>157</v>
      </c>
      <c r="E38" s="369" t="s">
        <v>128</v>
      </c>
      <c r="F38" s="369" t="s">
        <v>90</v>
      </c>
      <c r="G38" s="369" t="s">
        <v>150</v>
      </c>
      <c r="H38" s="369" t="s">
        <v>23</v>
      </c>
      <c r="I38" s="369" t="s">
        <v>158</v>
      </c>
      <c r="J38" s="381" t="s">
        <v>159</v>
      </c>
      <c r="K38" s="369" t="s">
        <v>33</v>
      </c>
      <c r="L38" s="382">
        <v>1800</v>
      </c>
      <c r="M38" s="382">
        <v>1530</v>
      </c>
      <c r="N38" s="382">
        <v>1300</v>
      </c>
      <c r="O38" s="382" t="s">
        <v>26</v>
      </c>
      <c r="P38" s="387" t="s">
        <v>160</v>
      </c>
    </row>
    <row r="39" ht="175" customHeight="1" spans="1:16">
      <c r="A39" s="376"/>
      <c r="B39" s="369"/>
      <c r="C39" s="369" t="s">
        <v>161</v>
      </c>
      <c r="D39" s="369"/>
      <c r="E39" s="369"/>
      <c r="F39" s="369"/>
      <c r="G39" s="369"/>
      <c r="H39" s="369" t="s">
        <v>23</v>
      </c>
      <c r="I39" s="369"/>
      <c r="J39" s="381"/>
      <c r="K39" s="369"/>
      <c r="L39" s="382">
        <v>200</v>
      </c>
      <c r="M39" s="382">
        <v>200</v>
      </c>
      <c r="N39" s="382">
        <v>200</v>
      </c>
      <c r="O39" s="382" t="s">
        <v>26</v>
      </c>
      <c r="P39" s="393"/>
    </row>
    <row r="40" ht="175" customHeight="1" spans="1:16">
      <c r="A40" s="376"/>
      <c r="B40" s="369"/>
      <c r="C40" s="369" t="s">
        <v>162</v>
      </c>
      <c r="D40" s="369"/>
      <c r="E40" s="369"/>
      <c r="F40" s="369"/>
      <c r="G40" s="369"/>
      <c r="H40" s="369" t="s">
        <v>23</v>
      </c>
      <c r="I40" s="369"/>
      <c r="J40" s="381"/>
      <c r="K40" s="369"/>
      <c r="L40" s="382">
        <v>1800</v>
      </c>
      <c r="M40" s="382">
        <v>1530</v>
      </c>
      <c r="N40" s="382">
        <v>1300</v>
      </c>
      <c r="O40" s="382" t="s">
        <v>26</v>
      </c>
      <c r="P40" s="393"/>
    </row>
    <row r="41" ht="175" customHeight="1" spans="1:16">
      <c r="A41" s="375"/>
      <c r="B41" s="369"/>
      <c r="C41" s="369" t="s">
        <v>163</v>
      </c>
      <c r="D41" s="369"/>
      <c r="E41" s="369"/>
      <c r="F41" s="369"/>
      <c r="G41" s="369"/>
      <c r="H41" s="369" t="s">
        <v>23</v>
      </c>
      <c r="I41" s="369"/>
      <c r="J41" s="381"/>
      <c r="K41" s="369"/>
      <c r="L41" s="382">
        <v>1800</v>
      </c>
      <c r="M41" s="382">
        <v>1530</v>
      </c>
      <c r="N41" s="382">
        <v>1300</v>
      </c>
      <c r="O41" s="382" t="s">
        <v>26</v>
      </c>
      <c r="P41" s="390"/>
    </row>
    <row r="42" ht="175" customHeight="1" spans="1:16">
      <c r="A42" s="374">
        <v>25</v>
      </c>
      <c r="B42" s="369"/>
      <c r="C42" s="369" t="s">
        <v>164</v>
      </c>
      <c r="D42" s="369" t="s">
        <v>165</v>
      </c>
      <c r="E42" s="369" t="s">
        <v>166</v>
      </c>
      <c r="F42" s="369" t="s">
        <v>90</v>
      </c>
      <c r="G42" s="369"/>
      <c r="H42" s="369" t="s">
        <v>23</v>
      </c>
      <c r="I42" s="369"/>
      <c r="J42" s="381" t="s">
        <v>167</v>
      </c>
      <c r="K42" s="369" t="s">
        <v>33</v>
      </c>
      <c r="L42" s="382">
        <v>1500</v>
      </c>
      <c r="M42" s="382">
        <v>1275</v>
      </c>
      <c r="N42" s="382">
        <v>1083</v>
      </c>
      <c r="O42" s="382" t="s">
        <v>26</v>
      </c>
      <c r="P42" s="387" t="s">
        <v>168</v>
      </c>
    </row>
    <row r="43" ht="175" customHeight="1" spans="1:16">
      <c r="A43" s="375"/>
      <c r="B43" s="369"/>
      <c r="C43" s="369" t="s">
        <v>169</v>
      </c>
      <c r="D43" s="369"/>
      <c r="E43" s="369"/>
      <c r="F43" s="369"/>
      <c r="G43" s="369"/>
      <c r="H43" s="369" t="s">
        <v>23</v>
      </c>
      <c r="I43" s="369"/>
      <c r="J43" s="381"/>
      <c r="K43" s="369"/>
      <c r="L43" s="382">
        <v>200</v>
      </c>
      <c r="M43" s="382">
        <v>200</v>
      </c>
      <c r="N43" s="382">
        <v>200</v>
      </c>
      <c r="O43" s="382" t="s">
        <v>26</v>
      </c>
      <c r="P43" s="390"/>
    </row>
    <row r="44" ht="175" customHeight="1" spans="1:16">
      <c r="A44" s="374">
        <v>26</v>
      </c>
      <c r="B44" s="369"/>
      <c r="C44" s="369" t="s">
        <v>170</v>
      </c>
      <c r="D44" s="369" t="s">
        <v>171</v>
      </c>
      <c r="E44" s="369" t="s">
        <v>166</v>
      </c>
      <c r="F44" s="369" t="s">
        <v>90</v>
      </c>
      <c r="G44" s="369"/>
      <c r="H44" s="369" t="s">
        <v>23</v>
      </c>
      <c r="I44" s="369" t="s">
        <v>172</v>
      </c>
      <c r="J44" s="381" t="s">
        <v>159</v>
      </c>
      <c r="K44" s="369" t="s">
        <v>33</v>
      </c>
      <c r="L44" s="382">
        <v>1800</v>
      </c>
      <c r="M44" s="382">
        <v>1530</v>
      </c>
      <c r="N44" s="382">
        <v>1300</v>
      </c>
      <c r="O44" s="382" t="s">
        <v>26</v>
      </c>
      <c r="P44" s="394" t="s">
        <v>173</v>
      </c>
    </row>
    <row r="45" ht="175" customHeight="1" spans="1:16">
      <c r="A45" s="375"/>
      <c r="B45" s="369"/>
      <c r="C45" s="369" t="s">
        <v>174</v>
      </c>
      <c r="D45" s="369"/>
      <c r="E45" s="369"/>
      <c r="F45" s="369"/>
      <c r="G45" s="371"/>
      <c r="H45" s="369" t="s">
        <v>23</v>
      </c>
      <c r="I45" s="369"/>
      <c r="J45" s="381"/>
      <c r="K45" s="369"/>
      <c r="L45" s="382">
        <v>200</v>
      </c>
      <c r="M45" s="382">
        <v>200</v>
      </c>
      <c r="N45" s="382">
        <v>200</v>
      </c>
      <c r="O45" s="382" t="s">
        <v>26</v>
      </c>
      <c r="P45" s="390"/>
    </row>
    <row r="46" ht="175" customHeight="1" spans="1:16">
      <c r="A46" s="374">
        <v>27</v>
      </c>
      <c r="B46" s="369"/>
      <c r="C46" s="369" t="s">
        <v>175</v>
      </c>
      <c r="D46" s="369" t="s">
        <v>176</v>
      </c>
      <c r="E46" s="369" t="s">
        <v>128</v>
      </c>
      <c r="F46" s="369" t="s">
        <v>177</v>
      </c>
      <c r="G46" s="371"/>
      <c r="H46" s="369" t="s">
        <v>47</v>
      </c>
      <c r="I46" s="369" t="s">
        <v>178</v>
      </c>
      <c r="J46" s="381" t="s">
        <v>179</v>
      </c>
      <c r="K46" s="369" t="s">
        <v>33</v>
      </c>
      <c r="L46" s="382">
        <v>4000</v>
      </c>
      <c r="M46" s="382">
        <v>3400</v>
      </c>
      <c r="N46" s="382">
        <v>2890</v>
      </c>
      <c r="O46" s="382" t="s">
        <v>26</v>
      </c>
      <c r="P46" s="394"/>
    </row>
    <row r="47" ht="175" customHeight="1" spans="1:16">
      <c r="A47" s="376"/>
      <c r="B47" s="369"/>
      <c r="C47" s="369" t="s">
        <v>180</v>
      </c>
      <c r="D47" s="369"/>
      <c r="E47" s="369"/>
      <c r="F47" s="369"/>
      <c r="G47" s="369"/>
      <c r="H47" s="369" t="s">
        <v>47</v>
      </c>
      <c r="I47" s="371"/>
      <c r="J47" s="381"/>
      <c r="K47" s="369"/>
      <c r="L47" s="382">
        <f>L46*0.3</f>
        <v>1200</v>
      </c>
      <c r="M47" s="382">
        <v>1020</v>
      </c>
      <c r="N47" s="382">
        <v>867</v>
      </c>
      <c r="O47" s="382" t="s">
        <v>26</v>
      </c>
      <c r="P47" s="393"/>
    </row>
    <row r="48" ht="175" customHeight="1" spans="1:16">
      <c r="A48" s="375"/>
      <c r="B48" s="369"/>
      <c r="C48" s="369" t="s">
        <v>175</v>
      </c>
      <c r="D48" s="369"/>
      <c r="E48" s="369"/>
      <c r="F48" s="369"/>
      <c r="G48" s="369"/>
      <c r="H48" s="369" t="s">
        <v>47</v>
      </c>
      <c r="I48" s="371"/>
      <c r="J48" s="381"/>
      <c r="K48" s="369"/>
      <c r="L48" s="382">
        <v>200</v>
      </c>
      <c r="M48" s="382">
        <v>200</v>
      </c>
      <c r="N48" s="382">
        <v>200</v>
      </c>
      <c r="O48" s="382" t="s">
        <v>26</v>
      </c>
      <c r="P48" s="390"/>
    </row>
    <row r="49" ht="175" customHeight="1" spans="1:16">
      <c r="A49" s="374">
        <v>28</v>
      </c>
      <c r="B49" s="369"/>
      <c r="C49" s="369" t="s">
        <v>181</v>
      </c>
      <c r="D49" s="369" t="s">
        <v>182</v>
      </c>
      <c r="E49" s="369" t="s">
        <v>183</v>
      </c>
      <c r="F49" s="369" t="s">
        <v>184</v>
      </c>
      <c r="G49" s="369"/>
      <c r="H49" s="369" t="s">
        <v>23</v>
      </c>
      <c r="I49" s="371"/>
      <c r="J49" s="381" t="s">
        <v>185</v>
      </c>
      <c r="K49" s="369" t="s">
        <v>33</v>
      </c>
      <c r="L49" s="382">
        <v>1100</v>
      </c>
      <c r="M49" s="382">
        <v>935</v>
      </c>
      <c r="N49" s="382">
        <v>794</v>
      </c>
      <c r="O49" s="382" t="s">
        <v>26</v>
      </c>
      <c r="P49" s="387" t="s">
        <v>186</v>
      </c>
    </row>
    <row r="50" ht="175" customHeight="1" spans="1:16">
      <c r="A50" s="375"/>
      <c r="B50" s="369"/>
      <c r="C50" s="369" t="s">
        <v>187</v>
      </c>
      <c r="D50" s="369"/>
      <c r="E50" s="369"/>
      <c r="F50" s="370"/>
      <c r="G50" s="369"/>
      <c r="H50" s="369" t="s">
        <v>23</v>
      </c>
      <c r="I50" s="369"/>
      <c r="J50" s="381"/>
      <c r="K50" s="369"/>
      <c r="L50" s="382">
        <f>L49*0.3</f>
        <v>330</v>
      </c>
      <c r="M50" s="382">
        <v>280.5</v>
      </c>
      <c r="N50" s="382">
        <v>238.2</v>
      </c>
      <c r="O50" s="382" t="s">
        <v>26</v>
      </c>
      <c r="P50" s="390"/>
    </row>
    <row r="51" ht="175" customHeight="1" spans="1:16">
      <c r="A51" s="368">
        <v>29</v>
      </c>
      <c r="B51" s="369"/>
      <c r="C51" s="369" t="s">
        <v>188</v>
      </c>
      <c r="D51" s="369" t="s">
        <v>189</v>
      </c>
      <c r="E51" s="369" t="s">
        <v>183</v>
      </c>
      <c r="F51" s="370"/>
      <c r="G51" s="369"/>
      <c r="H51" s="369" t="s">
        <v>23</v>
      </c>
      <c r="I51" s="369"/>
      <c r="J51" s="381" t="s">
        <v>190</v>
      </c>
      <c r="K51" s="369" t="s">
        <v>33</v>
      </c>
      <c r="L51" s="382">
        <v>2000</v>
      </c>
      <c r="M51" s="382">
        <v>1700</v>
      </c>
      <c r="N51" s="382">
        <v>1445</v>
      </c>
      <c r="O51" s="382" t="s">
        <v>26</v>
      </c>
      <c r="P51" s="383" t="s">
        <v>191</v>
      </c>
    </row>
    <row r="52" ht="175" customHeight="1" spans="1:16">
      <c r="A52" s="374">
        <v>30</v>
      </c>
      <c r="B52" s="369"/>
      <c r="C52" s="369" t="s">
        <v>192</v>
      </c>
      <c r="D52" s="369" t="s">
        <v>193</v>
      </c>
      <c r="E52" s="369" t="s">
        <v>183</v>
      </c>
      <c r="F52" s="369" t="s">
        <v>184</v>
      </c>
      <c r="G52" s="369"/>
      <c r="H52" s="369" t="s">
        <v>23</v>
      </c>
      <c r="I52" s="369"/>
      <c r="J52" s="381" t="s">
        <v>194</v>
      </c>
      <c r="K52" s="369" t="s">
        <v>33</v>
      </c>
      <c r="L52" s="382">
        <v>1100</v>
      </c>
      <c r="M52" s="382">
        <v>935</v>
      </c>
      <c r="N52" s="382">
        <v>794</v>
      </c>
      <c r="O52" s="382" t="s">
        <v>26</v>
      </c>
      <c r="P52" s="387" t="s">
        <v>195</v>
      </c>
    </row>
    <row r="53" ht="175" customHeight="1" spans="1:16">
      <c r="A53" s="375"/>
      <c r="B53" s="369"/>
      <c r="C53" s="369" t="s">
        <v>196</v>
      </c>
      <c r="D53" s="369"/>
      <c r="E53" s="369"/>
      <c r="F53" s="370"/>
      <c r="G53" s="369"/>
      <c r="H53" s="369" t="s">
        <v>23</v>
      </c>
      <c r="I53" s="369"/>
      <c r="J53" s="381"/>
      <c r="K53" s="369"/>
      <c r="L53" s="382">
        <f>L52*0.3</f>
        <v>330</v>
      </c>
      <c r="M53" s="382">
        <v>280.5</v>
      </c>
      <c r="N53" s="382">
        <v>238.2</v>
      </c>
      <c r="O53" s="382" t="s">
        <v>26</v>
      </c>
      <c r="P53" s="390"/>
    </row>
    <row r="54" ht="175" customHeight="1" spans="1:16">
      <c r="A54" s="368">
        <v>31</v>
      </c>
      <c r="B54" s="369"/>
      <c r="C54" s="369" t="s">
        <v>197</v>
      </c>
      <c r="D54" s="369" t="s">
        <v>198</v>
      </c>
      <c r="E54" s="369" t="s">
        <v>183</v>
      </c>
      <c r="F54" s="370"/>
      <c r="G54" s="369"/>
      <c r="H54" s="369" t="s">
        <v>23</v>
      </c>
      <c r="I54" s="369"/>
      <c r="J54" s="381" t="s">
        <v>199</v>
      </c>
      <c r="K54" s="369" t="s">
        <v>33</v>
      </c>
      <c r="L54" s="382">
        <v>1400</v>
      </c>
      <c r="M54" s="382">
        <v>1190</v>
      </c>
      <c r="N54" s="382">
        <v>1011</v>
      </c>
      <c r="O54" s="382" t="s">
        <v>26</v>
      </c>
      <c r="P54" s="383" t="s">
        <v>200</v>
      </c>
    </row>
    <row r="55" ht="175" customHeight="1" spans="1:16">
      <c r="A55" s="374">
        <v>32</v>
      </c>
      <c r="B55" s="369"/>
      <c r="C55" s="369" t="s">
        <v>201</v>
      </c>
      <c r="D55" s="369" t="s">
        <v>202</v>
      </c>
      <c r="E55" s="369" t="s">
        <v>183</v>
      </c>
      <c r="F55" s="369" t="s">
        <v>184</v>
      </c>
      <c r="G55" s="369"/>
      <c r="H55" s="369" t="s">
        <v>23</v>
      </c>
      <c r="I55" s="369"/>
      <c r="J55" s="381" t="s">
        <v>203</v>
      </c>
      <c r="K55" s="369" t="s">
        <v>33</v>
      </c>
      <c r="L55" s="382">
        <v>1500</v>
      </c>
      <c r="M55" s="382">
        <v>1275</v>
      </c>
      <c r="N55" s="382">
        <v>1083</v>
      </c>
      <c r="O55" s="382" t="s">
        <v>26</v>
      </c>
      <c r="P55" s="394" t="s">
        <v>204</v>
      </c>
    </row>
    <row r="56" ht="175" customHeight="1" spans="1:16">
      <c r="A56" s="375"/>
      <c r="B56" s="369"/>
      <c r="C56" s="369" t="s">
        <v>205</v>
      </c>
      <c r="D56" s="369"/>
      <c r="E56" s="369"/>
      <c r="F56" s="369"/>
      <c r="G56" s="369"/>
      <c r="H56" s="369" t="s">
        <v>23</v>
      </c>
      <c r="I56" s="369"/>
      <c r="J56" s="381"/>
      <c r="K56" s="369"/>
      <c r="L56" s="382">
        <f>L55*0.3</f>
        <v>450</v>
      </c>
      <c r="M56" s="382">
        <f>M55*0.3</f>
        <v>382.5</v>
      </c>
      <c r="N56" s="382">
        <f>N55*0.3</f>
        <v>324.9</v>
      </c>
      <c r="O56" s="382" t="s">
        <v>26</v>
      </c>
      <c r="P56" s="390"/>
    </row>
    <row r="57" ht="175" customHeight="1" spans="1:16">
      <c r="A57" s="368">
        <v>33</v>
      </c>
      <c r="B57" s="369"/>
      <c r="C57" s="369" t="s">
        <v>206</v>
      </c>
      <c r="D57" s="369" t="s">
        <v>207</v>
      </c>
      <c r="E57" s="369" t="s">
        <v>183</v>
      </c>
      <c r="F57" s="369"/>
      <c r="G57" s="369"/>
      <c r="H57" s="369" t="s">
        <v>208</v>
      </c>
      <c r="I57" s="369"/>
      <c r="J57" s="381" t="s">
        <v>209</v>
      </c>
      <c r="K57" s="369" t="s">
        <v>210</v>
      </c>
      <c r="L57" s="382">
        <v>200</v>
      </c>
      <c r="M57" s="382">
        <v>170</v>
      </c>
      <c r="N57" s="382">
        <v>144</v>
      </c>
      <c r="O57" s="382" t="s">
        <v>26</v>
      </c>
      <c r="P57" s="383" t="s">
        <v>211</v>
      </c>
    </row>
    <row r="58" ht="175" customHeight="1" spans="1:16">
      <c r="A58" s="374">
        <v>34</v>
      </c>
      <c r="B58" s="369"/>
      <c r="C58" s="369" t="s">
        <v>212</v>
      </c>
      <c r="D58" s="369" t="s">
        <v>213</v>
      </c>
      <c r="E58" s="369" t="s">
        <v>214</v>
      </c>
      <c r="F58" s="369"/>
      <c r="G58" s="369" t="s">
        <v>215</v>
      </c>
      <c r="H58" s="369" t="s">
        <v>23</v>
      </c>
      <c r="I58" s="370"/>
      <c r="J58" s="381" t="s">
        <v>118</v>
      </c>
      <c r="K58" s="369" t="s">
        <v>49</v>
      </c>
      <c r="L58" s="382">
        <v>1800</v>
      </c>
      <c r="M58" s="382">
        <v>1530</v>
      </c>
      <c r="N58" s="382">
        <v>1300</v>
      </c>
      <c r="O58" s="384" t="s">
        <v>50</v>
      </c>
      <c r="P58" s="394" t="s">
        <v>216</v>
      </c>
    </row>
    <row r="59" ht="175" customHeight="1" spans="1:16">
      <c r="A59" s="375"/>
      <c r="B59" s="369"/>
      <c r="C59" s="369" t="s">
        <v>217</v>
      </c>
      <c r="D59" s="369"/>
      <c r="E59" s="369"/>
      <c r="F59" s="369"/>
      <c r="G59" s="369"/>
      <c r="H59" s="369" t="s">
        <v>23</v>
      </c>
      <c r="I59" s="369"/>
      <c r="J59" s="381"/>
      <c r="K59" s="369"/>
      <c r="L59" s="382">
        <v>1800</v>
      </c>
      <c r="M59" s="382">
        <v>1530</v>
      </c>
      <c r="N59" s="382">
        <v>1300</v>
      </c>
      <c r="O59" s="384" t="s">
        <v>50</v>
      </c>
      <c r="P59" s="390"/>
    </row>
    <row r="60" ht="175" customHeight="1" spans="1:16">
      <c r="A60" s="374">
        <v>35</v>
      </c>
      <c r="B60" s="369"/>
      <c r="C60" s="369" t="s">
        <v>218</v>
      </c>
      <c r="D60" s="369" t="s">
        <v>219</v>
      </c>
      <c r="E60" s="369" t="s">
        <v>220</v>
      </c>
      <c r="F60" s="369" t="s">
        <v>90</v>
      </c>
      <c r="G60" s="369"/>
      <c r="H60" s="369" t="s">
        <v>23</v>
      </c>
      <c r="I60" s="369"/>
      <c r="J60" s="381" t="s">
        <v>221</v>
      </c>
      <c r="K60" s="369" t="s">
        <v>33</v>
      </c>
      <c r="L60" s="382">
        <v>1700</v>
      </c>
      <c r="M60" s="382">
        <v>1445</v>
      </c>
      <c r="N60" s="382">
        <v>1228</v>
      </c>
      <c r="O60" s="382" t="s">
        <v>26</v>
      </c>
      <c r="P60" s="394"/>
    </row>
    <row r="61" ht="175" customHeight="1" spans="1:16">
      <c r="A61" s="375"/>
      <c r="B61" s="369"/>
      <c r="C61" s="369" t="s">
        <v>222</v>
      </c>
      <c r="D61" s="369"/>
      <c r="E61" s="369"/>
      <c r="F61" s="369"/>
      <c r="G61" s="370"/>
      <c r="H61" s="369" t="s">
        <v>23</v>
      </c>
      <c r="I61" s="370"/>
      <c r="J61" s="381"/>
      <c r="K61" s="369"/>
      <c r="L61" s="382">
        <v>200</v>
      </c>
      <c r="M61" s="382">
        <v>200</v>
      </c>
      <c r="N61" s="382">
        <v>200</v>
      </c>
      <c r="O61" s="382" t="s">
        <v>26</v>
      </c>
      <c r="P61" s="390"/>
    </row>
    <row r="62" ht="175" customHeight="1" spans="1:16">
      <c r="A62" s="374">
        <v>36</v>
      </c>
      <c r="B62" s="369"/>
      <c r="C62" s="369" t="s">
        <v>223</v>
      </c>
      <c r="D62" s="369" t="s">
        <v>224</v>
      </c>
      <c r="E62" s="369" t="s">
        <v>225</v>
      </c>
      <c r="F62" s="369" t="s">
        <v>226</v>
      </c>
      <c r="G62" s="370"/>
      <c r="H62" s="369" t="s">
        <v>23</v>
      </c>
      <c r="I62" s="370"/>
      <c r="J62" s="381" t="s">
        <v>227</v>
      </c>
      <c r="K62" s="369" t="s">
        <v>228</v>
      </c>
      <c r="L62" s="382">
        <v>200</v>
      </c>
      <c r="M62" s="382">
        <v>170</v>
      </c>
      <c r="N62" s="382">
        <v>144</v>
      </c>
      <c r="O62" s="382" t="s">
        <v>229</v>
      </c>
      <c r="P62" s="394" t="s">
        <v>230</v>
      </c>
    </row>
    <row r="63" ht="175" customHeight="1" spans="1:16">
      <c r="A63" s="376"/>
      <c r="B63" s="369"/>
      <c r="C63" s="369" t="s">
        <v>231</v>
      </c>
      <c r="D63" s="369"/>
      <c r="E63" s="369"/>
      <c r="F63" s="369"/>
      <c r="G63" s="370"/>
      <c r="H63" s="369" t="s">
        <v>23</v>
      </c>
      <c r="I63" s="370"/>
      <c r="J63" s="381"/>
      <c r="K63" s="369"/>
      <c r="L63" s="382">
        <f>L62*0.1</f>
        <v>20</v>
      </c>
      <c r="M63" s="382">
        <v>17</v>
      </c>
      <c r="N63" s="382">
        <v>14.4</v>
      </c>
      <c r="O63" s="382" t="s">
        <v>229</v>
      </c>
      <c r="P63" s="393"/>
    </row>
    <row r="64" ht="175" customHeight="1" spans="1:16">
      <c r="A64" s="375"/>
      <c r="B64" s="369"/>
      <c r="C64" s="369" t="s">
        <v>232</v>
      </c>
      <c r="D64" s="369"/>
      <c r="E64" s="369"/>
      <c r="F64" s="369"/>
      <c r="G64" s="370"/>
      <c r="H64" s="369" t="s">
        <v>23</v>
      </c>
      <c r="I64" s="370"/>
      <c r="J64" s="381"/>
      <c r="K64" s="369"/>
      <c r="L64" s="382">
        <v>200</v>
      </c>
      <c r="M64" s="382">
        <v>200</v>
      </c>
      <c r="N64" s="382">
        <v>200</v>
      </c>
      <c r="O64" s="382" t="s">
        <v>229</v>
      </c>
      <c r="P64" s="390"/>
    </row>
    <row r="65" ht="175" customHeight="1" spans="1:16">
      <c r="A65" s="374">
        <v>37</v>
      </c>
      <c r="B65" s="369"/>
      <c r="C65" s="369" t="s">
        <v>233</v>
      </c>
      <c r="D65" s="369" t="s">
        <v>234</v>
      </c>
      <c r="E65" s="369" t="s">
        <v>235</v>
      </c>
      <c r="F65" s="369" t="s">
        <v>90</v>
      </c>
      <c r="G65" s="370"/>
      <c r="H65" s="369" t="s">
        <v>23</v>
      </c>
      <c r="I65" s="370"/>
      <c r="J65" s="381" t="s">
        <v>236</v>
      </c>
      <c r="K65" s="369" t="s">
        <v>33</v>
      </c>
      <c r="L65" s="382">
        <v>1900</v>
      </c>
      <c r="M65" s="382">
        <v>1615</v>
      </c>
      <c r="N65" s="382">
        <v>1372</v>
      </c>
      <c r="O65" s="382" t="s">
        <v>26</v>
      </c>
      <c r="P65" s="394" t="s">
        <v>237</v>
      </c>
    </row>
    <row r="66" ht="175" customHeight="1" spans="1:16">
      <c r="A66" s="375"/>
      <c r="B66" s="369"/>
      <c r="C66" s="369" t="s">
        <v>238</v>
      </c>
      <c r="D66" s="369"/>
      <c r="E66" s="369"/>
      <c r="F66" s="369"/>
      <c r="G66" s="370"/>
      <c r="H66" s="369" t="s">
        <v>23</v>
      </c>
      <c r="I66" s="370"/>
      <c r="J66" s="381"/>
      <c r="K66" s="369"/>
      <c r="L66" s="382">
        <v>200</v>
      </c>
      <c r="M66" s="382">
        <v>200</v>
      </c>
      <c r="N66" s="382">
        <v>200</v>
      </c>
      <c r="O66" s="382" t="s">
        <v>26</v>
      </c>
      <c r="P66" s="390"/>
    </row>
    <row r="67" ht="175" customHeight="1" spans="1:16">
      <c r="A67" s="374">
        <v>38</v>
      </c>
      <c r="B67" s="369"/>
      <c r="C67" s="369" t="s">
        <v>239</v>
      </c>
      <c r="D67" s="369" t="s">
        <v>240</v>
      </c>
      <c r="E67" s="369" t="s">
        <v>241</v>
      </c>
      <c r="F67" s="369" t="s">
        <v>242</v>
      </c>
      <c r="G67" s="370"/>
      <c r="H67" s="369" t="s">
        <v>23</v>
      </c>
      <c r="I67" s="370"/>
      <c r="J67" s="381" t="s">
        <v>243</v>
      </c>
      <c r="K67" s="369" t="s">
        <v>33</v>
      </c>
      <c r="L67" s="382">
        <v>1900</v>
      </c>
      <c r="M67" s="382">
        <v>1615</v>
      </c>
      <c r="N67" s="382">
        <v>1372</v>
      </c>
      <c r="O67" s="382" t="s">
        <v>26</v>
      </c>
      <c r="P67" s="394" t="s">
        <v>244</v>
      </c>
    </row>
    <row r="68" ht="175" customHeight="1" spans="1:16">
      <c r="A68" s="375"/>
      <c r="B68" s="369"/>
      <c r="C68" s="369" t="s">
        <v>245</v>
      </c>
      <c r="D68" s="369"/>
      <c r="E68" s="369"/>
      <c r="F68" s="369"/>
      <c r="G68" s="369"/>
      <c r="H68" s="369" t="s">
        <v>23</v>
      </c>
      <c r="I68" s="370"/>
      <c r="J68" s="381"/>
      <c r="K68" s="369"/>
      <c r="L68" s="382">
        <f>L67*0.3</f>
        <v>570</v>
      </c>
      <c r="M68" s="382">
        <f>M67*0.3</f>
        <v>484.5</v>
      </c>
      <c r="N68" s="382">
        <f>N67*0.3</f>
        <v>411.6</v>
      </c>
      <c r="O68" s="382" t="s">
        <v>26</v>
      </c>
      <c r="P68" s="390"/>
    </row>
    <row r="69" ht="175" customHeight="1" spans="1:16">
      <c r="A69" s="374">
        <v>39</v>
      </c>
      <c r="B69" s="369"/>
      <c r="C69" s="369" t="s">
        <v>246</v>
      </c>
      <c r="D69" s="369" t="s">
        <v>247</v>
      </c>
      <c r="E69" s="369" t="s">
        <v>166</v>
      </c>
      <c r="F69" s="369" t="s">
        <v>90</v>
      </c>
      <c r="G69" s="369"/>
      <c r="H69" s="369" t="s">
        <v>23</v>
      </c>
      <c r="I69" s="370"/>
      <c r="J69" s="381" t="s">
        <v>248</v>
      </c>
      <c r="K69" s="369" t="s">
        <v>33</v>
      </c>
      <c r="L69" s="382">
        <v>1400</v>
      </c>
      <c r="M69" s="382">
        <v>1190</v>
      </c>
      <c r="N69" s="382">
        <v>1011</v>
      </c>
      <c r="O69" s="382" t="s">
        <v>26</v>
      </c>
      <c r="P69" s="387" t="s">
        <v>249</v>
      </c>
    </row>
    <row r="70" ht="175" customHeight="1" spans="1:16">
      <c r="A70" s="375"/>
      <c r="B70" s="369"/>
      <c r="C70" s="369" t="s">
        <v>250</v>
      </c>
      <c r="D70" s="369"/>
      <c r="E70" s="369"/>
      <c r="F70" s="369"/>
      <c r="G70" s="369"/>
      <c r="H70" s="369" t="s">
        <v>23</v>
      </c>
      <c r="I70" s="369"/>
      <c r="J70" s="381"/>
      <c r="K70" s="369"/>
      <c r="L70" s="382">
        <v>200</v>
      </c>
      <c r="M70" s="382">
        <v>200</v>
      </c>
      <c r="N70" s="382">
        <v>200</v>
      </c>
      <c r="O70" s="382" t="s">
        <v>26</v>
      </c>
      <c r="P70" s="390"/>
    </row>
    <row r="71" ht="175" customHeight="1" spans="1:16">
      <c r="A71" s="374">
        <v>40</v>
      </c>
      <c r="B71" s="369"/>
      <c r="C71" s="369" t="s">
        <v>251</v>
      </c>
      <c r="D71" s="369" t="s">
        <v>252</v>
      </c>
      <c r="E71" s="369" t="s">
        <v>166</v>
      </c>
      <c r="F71" s="369" t="s">
        <v>90</v>
      </c>
      <c r="G71" s="369"/>
      <c r="H71" s="369" t="s">
        <v>23</v>
      </c>
      <c r="I71" s="369" t="s">
        <v>253</v>
      </c>
      <c r="J71" s="381" t="s">
        <v>254</v>
      </c>
      <c r="K71" s="369" t="s">
        <v>33</v>
      </c>
      <c r="L71" s="382">
        <v>1800</v>
      </c>
      <c r="M71" s="382">
        <v>1530</v>
      </c>
      <c r="N71" s="382">
        <v>1300</v>
      </c>
      <c r="O71" s="382" t="s">
        <v>26</v>
      </c>
      <c r="P71" s="387" t="s">
        <v>255</v>
      </c>
    </row>
    <row r="72" ht="175" customHeight="1" spans="1:16">
      <c r="A72" s="375"/>
      <c r="B72" s="369"/>
      <c r="C72" s="369" t="s">
        <v>256</v>
      </c>
      <c r="D72" s="369"/>
      <c r="E72" s="369"/>
      <c r="F72" s="369"/>
      <c r="G72" s="369"/>
      <c r="H72" s="369" t="s">
        <v>23</v>
      </c>
      <c r="I72" s="369"/>
      <c r="J72" s="381"/>
      <c r="K72" s="369"/>
      <c r="L72" s="382">
        <v>200</v>
      </c>
      <c r="M72" s="382">
        <v>200</v>
      </c>
      <c r="N72" s="382">
        <v>200</v>
      </c>
      <c r="O72" s="382" t="s">
        <v>26</v>
      </c>
      <c r="P72" s="390"/>
    </row>
    <row r="73" ht="175" customHeight="1" spans="1:16">
      <c r="A73" s="372">
        <v>41</v>
      </c>
      <c r="B73" s="369"/>
      <c r="C73" s="369" t="s">
        <v>257</v>
      </c>
      <c r="D73" s="369" t="s">
        <v>258</v>
      </c>
      <c r="E73" s="369" t="s">
        <v>259</v>
      </c>
      <c r="F73" s="369" t="s">
        <v>90</v>
      </c>
      <c r="G73" s="369"/>
      <c r="H73" s="369" t="s">
        <v>23</v>
      </c>
      <c r="I73" s="369"/>
      <c r="J73" s="381" t="s">
        <v>260</v>
      </c>
      <c r="K73" s="369" t="s">
        <v>33</v>
      </c>
      <c r="L73" s="382">
        <v>1600</v>
      </c>
      <c r="M73" s="382">
        <v>1360</v>
      </c>
      <c r="N73" s="382">
        <v>1156</v>
      </c>
      <c r="O73" s="382" t="s">
        <v>26</v>
      </c>
      <c r="P73" s="387" t="s">
        <v>261</v>
      </c>
    </row>
    <row r="74" ht="175" customHeight="1" spans="1:16">
      <c r="A74" s="373"/>
      <c r="B74" s="369"/>
      <c r="C74" s="369" t="s">
        <v>262</v>
      </c>
      <c r="D74" s="369"/>
      <c r="E74" s="369"/>
      <c r="F74" s="369"/>
      <c r="G74" s="369"/>
      <c r="H74" s="369" t="s">
        <v>23</v>
      </c>
      <c r="I74" s="369"/>
      <c r="J74" s="381"/>
      <c r="K74" s="369"/>
      <c r="L74" s="382">
        <v>200</v>
      </c>
      <c r="M74" s="382">
        <v>200</v>
      </c>
      <c r="N74" s="382">
        <v>200</v>
      </c>
      <c r="O74" s="382" t="s">
        <v>26</v>
      </c>
      <c r="P74" s="390"/>
    </row>
    <row r="75" ht="175" customHeight="1" spans="1:16">
      <c r="A75" s="372">
        <v>42</v>
      </c>
      <c r="B75" s="369"/>
      <c r="C75" s="369" t="s">
        <v>263</v>
      </c>
      <c r="D75" s="369" t="s">
        <v>264</v>
      </c>
      <c r="E75" s="369" t="s">
        <v>259</v>
      </c>
      <c r="F75" s="369" t="s">
        <v>90</v>
      </c>
      <c r="G75" s="369"/>
      <c r="H75" s="369" t="s">
        <v>23</v>
      </c>
      <c r="I75" s="369" t="s">
        <v>265</v>
      </c>
      <c r="J75" s="381" t="s">
        <v>266</v>
      </c>
      <c r="K75" s="369" t="s">
        <v>33</v>
      </c>
      <c r="L75" s="382">
        <v>2000</v>
      </c>
      <c r="M75" s="382">
        <v>1700</v>
      </c>
      <c r="N75" s="382">
        <v>1445</v>
      </c>
      <c r="O75" s="382" t="s">
        <v>26</v>
      </c>
      <c r="P75" s="394"/>
    </row>
    <row r="76" ht="175" customHeight="1" spans="1:16">
      <c r="A76" s="373"/>
      <c r="B76" s="369"/>
      <c r="C76" s="369" t="s">
        <v>267</v>
      </c>
      <c r="D76" s="369"/>
      <c r="E76" s="369"/>
      <c r="F76" s="369"/>
      <c r="G76" s="369"/>
      <c r="H76" s="369" t="s">
        <v>23</v>
      </c>
      <c r="I76" s="369"/>
      <c r="J76" s="381"/>
      <c r="K76" s="369"/>
      <c r="L76" s="382">
        <v>200</v>
      </c>
      <c r="M76" s="382">
        <v>200</v>
      </c>
      <c r="N76" s="382">
        <v>200</v>
      </c>
      <c r="O76" s="382" t="s">
        <v>26</v>
      </c>
      <c r="P76" s="390"/>
    </row>
    <row r="77" ht="175" customHeight="1" spans="1:16">
      <c r="A77" s="372">
        <v>43</v>
      </c>
      <c r="B77" s="369"/>
      <c r="C77" s="369" t="s">
        <v>268</v>
      </c>
      <c r="D77" s="369" t="s">
        <v>269</v>
      </c>
      <c r="E77" s="369" t="s">
        <v>270</v>
      </c>
      <c r="F77" s="369" t="s">
        <v>90</v>
      </c>
      <c r="G77" s="369"/>
      <c r="H77" s="369" t="s">
        <v>23</v>
      </c>
      <c r="I77" s="369"/>
      <c r="J77" s="381" t="s">
        <v>271</v>
      </c>
      <c r="K77" s="369" t="s">
        <v>33</v>
      </c>
      <c r="L77" s="382">
        <v>1700</v>
      </c>
      <c r="M77" s="382">
        <v>1445</v>
      </c>
      <c r="N77" s="382">
        <v>1228</v>
      </c>
      <c r="O77" s="382" t="s">
        <v>26</v>
      </c>
      <c r="P77" s="387" t="s">
        <v>272</v>
      </c>
    </row>
    <row r="78" ht="175" customHeight="1" spans="1:16">
      <c r="A78" s="373"/>
      <c r="B78" s="369"/>
      <c r="C78" s="369" t="s">
        <v>273</v>
      </c>
      <c r="D78" s="369"/>
      <c r="E78" s="369"/>
      <c r="F78" s="369"/>
      <c r="G78" s="369"/>
      <c r="H78" s="369" t="s">
        <v>23</v>
      </c>
      <c r="I78" s="369"/>
      <c r="J78" s="381"/>
      <c r="K78" s="369"/>
      <c r="L78" s="382">
        <v>200</v>
      </c>
      <c r="M78" s="382">
        <v>200</v>
      </c>
      <c r="N78" s="382">
        <v>200</v>
      </c>
      <c r="O78" s="382" t="s">
        <v>26</v>
      </c>
      <c r="P78" s="390"/>
    </row>
    <row r="79" ht="175" customHeight="1" spans="1:16">
      <c r="A79" s="372">
        <v>44</v>
      </c>
      <c r="B79" s="369"/>
      <c r="C79" s="369" t="s">
        <v>274</v>
      </c>
      <c r="D79" s="369" t="s">
        <v>275</v>
      </c>
      <c r="E79" s="369" t="s">
        <v>270</v>
      </c>
      <c r="F79" s="369" t="s">
        <v>90</v>
      </c>
      <c r="G79" s="369"/>
      <c r="H79" s="369" t="s">
        <v>23</v>
      </c>
      <c r="I79" s="369" t="s">
        <v>276</v>
      </c>
      <c r="J79" s="381" t="s">
        <v>277</v>
      </c>
      <c r="K79" s="369" t="s">
        <v>33</v>
      </c>
      <c r="L79" s="382">
        <v>2100</v>
      </c>
      <c r="M79" s="382">
        <v>1785</v>
      </c>
      <c r="N79" s="382">
        <v>1517</v>
      </c>
      <c r="O79" s="382" t="s">
        <v>26</v>
      </c>
      <c r="P79" s="387" t="s">
        <v>278</v>
      </c>
    </row>
    <row r="80" ht="175" customHeight="1" spans="1:16">
      <c r="A80" s="373"/>
      <c r="B80" s="369"/>
      <c r="C80" s="369" t="s">
        <v>279</v>
      </c>
      <c r="D80" s="369"/>
      <c r="E80" s="369"/>
      <c r="F80" s="395"/>
      <c r="G80" s="395"/>
      <c r="H80" s="369" t="s">
        <v>23</v>
      </c>
      <c r="I80" s="369"/>
      <c r="J80" s="381"/>
      <c r="K80" s="369"/>
      <c r="L80" s="382">
        <v>200</v>
      </c>
      <c r="M80" s="382">
        <v>200</v>
      </c>
      <c r="N80" s="382">
        <v>200</v>
      </c>
      <c r="O80" s="382" t="s">
        <v>26</v>
      </c>
      <c r="P80" s="390"/>
    </row>
    <row r="81" ht="175" customHeight="1" spans="1:16">
      <c r="A81" s="367">
        <v>45</v>
      </c>
      <c r="B81" s="369"/>
      <c r="C81" s="369" t="s">
        <v>280</v>
      </c>
      <c r="D81" s="369" t="s">
        <v>281</v>
      </c>
      <c r="E81" s="369" t="s">
        <v>282</v>
      </c>
      <c r="F81" s="395"/>
      <c r="G81" s="395"/>
      <c r="H81" s="369" t="s">
        <v>283</v>
      </c>
      <c r="I81" s="369" t="s">
        <v>284</v>
      </c>
      <c r="J81" s="381" t="s">
        <v>285</v>
      </c>
      <c r="K81" s="369" t="s">
        <v>49</v>
      </c>
      <c r="L81" s="382">
        <v>1200</v>
      </c>
      <c r="M81" s="382">
        <v>1020</v>
      </c>
      <c r="N81" s="382">
        <v>867</v>
      </c>
      <c r="O81" s="384" t="s">
        <v>50</v>
      </c>
      <c r="P81" s="396"/>
    </row>
    <row r="82" ht="175" customHeight="1" spans="1:16">
      <c r="A82" s="372">
        <v>46</v>
      </c>
      <c r="B82" s="369"/>
      <c r="C82" s="369" t="s">
        <v>286</v>
      </c>
      <c r="D82" s="369" t="s">
        <v>287</v>
      </c>
      <c r="E82" s="369" t="s">
        <v>183</v>
      </c>
      <c r="F82" s="369" t="s">
        <v>184</v>
      </c>
      <c r="G82" s="369"/>
      <c r="H82" s="369" t="s">
        <v>23</v>
      </c>
      <c r="I82" s="369"/>
      <c r="J82" s="381" t="s">
        <v>288</v>
      </c>
      <c r="K82" s="369" t="s">
        <v>33</v>
      </c>
      <c r="L82" s="382">
        <v>1800</v>
      </c>
      <c r="M82" s="382">
        <v>1530</v>
      </c>
      <c r="N82" s="382">
        <v>1300</v>
      </c>
      <c r="O82" s="382" t="s">
        <v>26</v>
      </c>
      <c r="P82" s="394"/>
    </row>
    <row r="83" ht="175" customHeight="1" spans="1:16">
      <c r="A83" s="373"/>
      <c r="B83" s="369"/>
      <c r="C83" s="369" t="s">
        <v>289</v>
      </c>
      <c r="D83" s="369"/>
      <c r="E83" s="369"/>
      <c r="F83" s="369"/>
      <c r="G83" s="370"/>
      <c r="H83" s="369" t="s">
        <v>23</v>
      </c>
      <c r="I83" s="369"/>
      <c r="J83" s="381"/>
      <c r="K83" s="369"/>
      <c r="L83" s="382">
        <f>L82*0.3</f>
        <v>540</v>
      </c>
      <c r="M83" s="382">
        <f>M82*0.3</f>
        <v>459</v>
      </c>
      <c r="N83" s="382">
        <f>N82*0.3</f>
        <v>390</v>
      </c>
      <c r="O83" s="382" t="s">
        <v>26</v>
      </c>
      <c r="P83" s="390"/>
    </row>
    <row r="84" ht="175" customHeight="1" spans="1:16">
      <c r="A84" s="372">
        <v>47</v>
      </c>
      <c r="B84" s="369"/>
      <c r="C84" s="369" t="s">
        <v>290</v>
      </c>
      <c r="D84" s="369" t="s">
        <v>291</v>
      </c>
      <c r="E84" s="369" t="s">
        <v>292</v>
      </c>
      <c r="F84" s="369" t="s">
        <v>293</v>
      </c>
      <c r="G84" s="370"/>
      <c r="H84" s="369" t="s">
        <v>23</v>
      </c>
      <c r="I84" s="369" t="s">
        <v>294</v>
      </c>
      <c r="J84" s="381" t="s">
        <v>295</v>
      </c>
      <c r="K84" s="369" t="s">
        <v>228</v>
      </c>
      <c r="L84" s="382">
        <v>1000</v>
      </c>
      <c r="M84" s="382">
        <v>850</v>
      </c>
      <c r="N84" s="382">
        <v>722</v>
      </c>
      <c r="O84" s="382" t="s">
        <v>229</v>
      </c>
      <c r="P84" s="387" t="s">
        <v>296</v>
      </c>
    </row>
    <row r="85" ht="175" customHeight="1" spans="1:16">
      <c r="A85" s="373"/>
      <c r="B85" s="369"/>
      <c r="C85" s="369" t="s">
        <v>297</v>
      </c>
      <c r="D85" s="369"/>
      <c r="E85" s="369"/>
      <c r="F85" s="369"/>
      <c r="G85" s="369"/>
      <c r="H85" s="369" t="s">
        <v>23</v>
      </c>
      <c r="I85" s="369"/>
      <c r="J85" s="381"/>
      <c r="K85" s="369"/>
      <c r="L85" s="382">
        <f>L84*0.3</f>
        <v>300</v>
      </c>
      <c r="M85" s="382">
        <f>M84*0.3</f>
        <v>255</v>
      </c>
      <c r="N85" s="382">
        <f>N84*0.3</f>
        <v>216.6</v>
      </c>
      <c r="O85" s="382" t="s">
        <v>229</v>
      </c>
      <c r="P85" s="390"/>
    </row>
    <row r="86" ht="175" customHeight="1" spans="1:16">
      <c r="A86" s="367">
        <v>48</v>
      </c>
      <c r="B86" s="369"/>
      <c r="C86" s="369" t="s">
        <v>298</v>
      </c>
      <c r="D86" s="369" t="s">
        <v>299</v>
      </c>
      <c r="E86" s="369" t="s">
        <v>292</v>
      </c>
      <c r="F86" s="369"/>
      <c r="G86" s="369"/>
      <c r="H86" s="369" t="s">
        <v>23</v>
      </c>
      <c r="I86" s="369" t="s">
        <v>300</v>
      </c>
      <c r="J86" s="381" t="s">
        <v>301</v>
      </c>
      <c r="K86" s="369" t="s">
        <v>228</v>
      </c>
      <c r="L86" s="382">
        <v>1370</v>
      </c>
      <c r="M86" s="382">
        <v>1164</v>
      </c>
      <c r="N86" s="382">
        <v>989</v>
      </c>
      <c r="O86" s="382" t="s">
        <v>229</v>
      </c>
      <c r="P86" s="383" t="s">
        <v>302</v>
      </c>
    </row>
    <row r="87" ht="175" customHeight="1" spans="1:16">
      <c r="A87" s="367">
        <v>49</v>
      </c>
      <c r="B87" s="369"/>
      <c r="C87" s="369" t="s">
        <v>303</v>
      </c>
      <c r="D87" s="369" t="s">
        <v>304</v>
      </c>
      <c r="E87" s="369" t="s">
        <v>292</v>
      </c>
      <c r="F87" s="369"/>
      <c r="G87" s="369"/>
      <c r="H87" s="369" t="s">
        <v>47</v>
      </c>
      <c r="I87" s="370"/>
      <c r="J87" s="381" t="s">
        <v>305</v>
      </c>
      <c r="K87" s="369" t="s">
        <v>228</v>
      </c>
      <c r="L87" s="382">
        <v>1200</v>
      </c>
      <c r="M87" s="382">
        <v>1020</v>
      </c>
      <c r="N87" s="382">
        <v>867</v>
      </c>
      <c r="O87" s="382" t="s">
        <v>229</v>
      </c>
      <c r="P87" s="383" t="s">
        <v>306</v>
      </c>
    </row>
    <row r="88" ht="175" customHeight="1" spans="1:16">
      <c r="A88" s="367">
        <v>50</v>
      </c>
      <c r="B88" s="369"/>
      <c r="C88" s="369" t="s">
        <v>307</v>
      </c>
      <c r="D88" s="369" t="s">
        <v>308</v>
      </c>
      <c r="E88" s="369" t="s">
        <v>309</v>
      </c>
      <c r="F88" s="369"/>
      <c r="G88" s="369"/>
      <c r="H88" s="369" t="s">
        <v>23</v>
      </c>
      <c r="I88" s="369"/>
      <c r="J88" s="381" t="s">
        <v>310</v>
      </c>
      <c r="K88" s="369" t="s">
        <v>228</v>
      </c>
      <c r="L88" s="382">
        <v>1300</v>
      </c>
      <c r="M88" s="382">
        <v>1105</v>
      </c>
      <c r="N88" s="382">
        <v>939</v>
      </c>
      <c r="O88" s="382" t="s">
        <v>229</v>
      </c>
      <c r="P88" s="383" t="s">
        <v>311</v>
      </c>
    </row>
    <row r="89" ht="175" customHeight="1" spans="1:16">
      <c r="A89" s="372">
        <v>51</v>
      </c>
      <c r="B89" s="369"/>
      <c r="C89" s="369" t="s">
        <v>312</v>
      </c>
      <c r="D89" s="369" t="s">
        <v>313</v>
      </c>
      <c r="E89" s="369" t="s">
        <v>314</v>
      </c>
      <c r="F89" s="369" t="s">
        <v>315</v>
      </c>
      <c r="G89" s="370"/>
      <c r="H89" s="369" t="s">
        <v>23</v>
      </c>
      <c r="I89" s="370"/>
      <c r="J89" s="381" t="s">
        <v>316</v>
      </c>
      <c r="K89" s="369" t="s">
        <v>228</v>
      </c>
      <c r="L89" s="382">
        <v>1300</v>
      </c>
      <c r="M89" s="382">
        <v>1105</v>
      </c>
      <c r="N89" s="382">
        <v>939</v>
      </c>
      <c r="O89" s="382" t="s">
        <v>229</v>
      </c>
      <c r="P89" s="387" t="s">
        <v>317</v>
      </c>
    </row>
    <row r="90" ht="175" customHeight="1" spans="1:16">
      <c r="A90" s="373"/>
      <c r="B90" s="369"/>
      <c r="C90" s="369" t="s">
        <v>318</v>
      </c>
      <c r="D90" s="369"/>
      <c r="E90" s="369"/>
      <c r="F90" s="369"/>
      <c r="G90" s="369"/>
      <c r="H90" s="369" t="s">
        <v>23</v>
      </c>
      <c r="I90" s="370"/>
      <c r="J90" s="381"/>
      <c r="K90" s="369"/>
      <c r="L90" s="382">
        <f>L89*0.3</f>
        <v>390</v>
      </c>
      <c r="M90" s="382">
        <f>M89*0.3</f>
        <v>331.5</v>
      </c>
      <c r="N90" s="382">
        <f>N89*0.3</f>
        <v>281.7</v>
      </c>
      <c r="O90" s="382" t="s">
        <v>229</v>
      </c>
      <c r="P90" s="390"/>
    </row>
    <row r="91" ht="175" customHeight="1" spans="1:16">
      <c r="A91" s="372">
        <v>52</v>
      </c>
      <c r="B91" s="369"/>
      <c r="C91" s="369" t="s">
        <v>319</v>
      </c>
      <c r="D91" s="369" t="s">
        <v>320</v>
      </c>
      <c r="E91" s="369" t="s">
        <v>314</v>
      </c>
      <c r="F91" s="369" t="s">
        <v>321</v>
      </c>
      <c r="G91" s="369"/>
      <c r="H91" s="369" t="s">
        <v>47</v>
      </c>
      <c r="I91" s="370"/>
      <c r="J91" s="381" t="s">
        <v>322</v>
      </c>
      <c r="K91" s="369" t="s">
        <v>228</v>
      </c>
      <c r="L91" s="382">
        <v>1500</v>
      </c>
      <c r="M91" s="382">
        <v>1275</v>
      </c>
      <c r="N91" s="382">
        <v>1083</v>
      </c>
      <c r="O91" s="382" t="s">
        <v>229</v>
      </c>
      <c r="P91" s="387" t="s">
        <v>323</v>
      </c>
    </row>
    <row r="92" ht="175" customHeight="1" spans="1:16">
      <c r="A92" s="373"/>
      <c r="B92" s="369"/>
      <c r="C92" s="369" t="s">
        <v>324</v>
      </c>
      <c r="D92" s="369"/>
      <c r="E92" s="369"/>
      <c r="F92" s="369"/>
      <c r="G92" s="369"/>
      <c r="H92" s="369" t="s">
        <v>47</v>
      </c>
      <c r="I92" s="369"/>
      <c r="J92" s="381"/>
      <c r="K92" s="369"/>
      <c r="L92" s="382">
        <f>L91*0.3</f>
        <v>450</v>
      </c>
      <c r="M92" s="382">
        <f>M91*0.3</f>
        <v>382.5</v>
      </c>
      <c r="N92" s="382">
        <f>N91*0.3</f>
        <v>324.9</v>
      </c>
      <c r="O92" s="382" t="s">
        <v>229</v>
      </c>
      <c r="P92" s="390"/>
    </row>
    <row r="93" ht="175" customHeight="1" spans="1:16">
      <c r="A93" s="367">
        <v>53</v>
      </c>
      <c r="B93" s="369"/>
      <c r="C93" s="369" t="s">
        <v>325</v>
      </c>
      <c r="D93" s="369" t="s">
        <v>326</v>
      </c>
      <c r="E93" s="369" t="s">
        <v>292</v>
      </c>
      <c r="F93" s="369"/>
      <c r="G93" s="369"/>
      <c r="H93" s="369" t="s">
        <v>47</v>
      </c>
      <c r="I93" s="369"/>
      <c r="J93" s="381" t="s">
        <v>185</v>
      </c>
      <c r="K93" s="369" t="s">
        <v>228</v>
      </c>
      <c r="L93" s="382">
        <v>1100</v>
      </c>
      <c r="M93" s="382">
        <v>935</v>
      </c>
      <c r="N93" s="382">
        <v>794</v>
      </c>
      <c r="O93" s="382" t="s">
        <v>229</v>
      </c>
      <c r="P93" s="383" t="s">
        <v>327</v>
      </c>
    </row>
    <row r="94" ht="175" customHeight="1" spans="1:16">
      <c r="A94" s="367">
        <v>54</v>
      </c>
      <c r="B94" s="369"/>
      <c r="C94" s="369" t="s">
        <v>328</v>
      </c>
      <c r="D94" s="369" t="s">
        <v>329</v>
      </c>
      <c r="E94" s="369" t="s">
        <v>330</v>
      </c>
      <c r="F94" s="370"/>
      <c r="G94" s="370"/>
      <c r="H94" s="369" t="s">
        <v>23</v>
      </c>
      <c r="I94" s="369" t="s">
        <v>331</v>
      </c>
      <c r="J94" s="381" t="s">
        <v>332</v>
      </c>
      <c r="K94" s="369" t="s">
        <v>228</v>
      </c>
      <c r="L94" s="382">
        <v>1000</v>
      </c>
      <c r="M94" s="382">
        <v>850</v>
      </c>
      <c r="N94" s="382">
        <v>722</v>
      </c>
      <c r="O94" s="382" t="s">
        <v>229</v>
      </c>
      <c r="P94" s="383" t="s">
        <v>333</v>
      </c>
    </row>
    <row r="95" ht="175" customHeight="1" spans="1:16">
      <c r="A95" s="367">
        <v>55</v>
      </c>
      <c r="B95" s="369"/>
      <c r="C95" s="369" t="s">
        <v>334</v>
      </c>
      <c r="D95" s="369" t="s">
        <v>335</v>
      </c>
      <c r="E95" s="369" t="s">
        <v>330</v>
      </c>
      <c r="F95" s="370"/>
      <c r="G95" s="369"/>
      <c r="H95" s="369" t="s">
        <v>23</v>
      </c>
      <c r="I95" s="369" t="s">
        <v>336</v>
      </c>
      <c r="J95" s="381" t="s">
        <v>337</v>
      </c>
      <c r="K95" s="369" t="s">
        <v>228</v>
      </c>
      <c r="L95" s="382">
        <v>1400</v>
      </c>
      <c r="M95" s="382">
        <v>1190</v>
      </c>
      <c r="N95" s="382">
        <v>1011</v>
      </c>
      <c r="O95" s="382" t="s">
        <v>229</v>
      </c>
      <c r="P95" s="396"/>
    </row>
    <row r="96" ht="175" customHeight="1" spans="1:16">
      <c r="A96" s="367">
        <v>56</v>
      </c>
      <c r="B96" s="369"/>
      <c r="C96" s="369" t="s">
        <v>338</v>
      </c>
      <c r="D96" s="369" t="s">
        <v>339</v>
      </c>
      <c r="E96" s="369" t="s">
        <v>183</v>
      </c>
      <c r="F96" s="369"/>
      <c r="G96" s="369"/>
      <c r="H96" s="369" t="s">
        <v>47</v>
      </c>
      <c r="I96" s="370"/>
      <c r="J96" s="381" t="s">
        <v>340</v>
      </c>
      <c r="K96" s="369" t="s">
        <v>228</v>
      </c>
      <c r="L96" s="382">
        <v>1270</v>
      </c>
      <c r="M96" s="382">
        <v>1079</v>
      </c>
      <c r="N96" s="382">
        <v>917</v>
      </c>
      <c r="O96" s="382" t="s">
        <v>229</v>
      </c>
      <c r="P96" s="383" t="s">
        <v>341</v>
      </c>
    </row>
    <row r="97" ht="175" customHeight="1" spans="1:16">
      <c r="A97" s="367">
        <v>57</v>
      </c>
      <c r="B97" s="369"/>
      <c r="C97" s="369" t="s">
        <v>342</v>
      </c>
      <c r="D97" s="369" t="s">
        <v>343</v>
      </c>
      <c r="E97" s="369" t="s">
        <v>344</v>
      </c>
      <c r="F97" s="369"/>
      <c r="G97" s="369"/>
      <c r="H97" s="369" t="s">
        <v>23</v>
      </c>
      <c r="I97" s="369" t="s">
        <v>345</v>
      </c>
      <c r="J97" s="381" t="s">
        <v>346</v>
      </c>
      <c r="K97" s="369" t="s">
        <v>228</v>
      </c>
      <c r="L97" s="382">
        <v>2400</v>
      </c>
      <c r="M97" s="382">
        <v>2040</v>
      </c>
      <c r="N97" s="382">
        <v>1734</v>
      </c>
      <c r="O97" s="382" t="s">
        <v>229</v>
      </c>
      <c r="P97" s="383" t="s">
        <v>347</v>
      </c>
    </row>
    <row r="98" ht="175" customHeight="1" spans="1:16">
      <c r="A98" s="367">
        <v>58</v>
      </c>
      <c r="B98" s="369"/>
      <c r="C98" s="369" t="s">
        <v>348</v>
      </c>
      <c r="D98" s="369" t="s">
        <v>349</v>
      </c>
      <c r="E98" s="369" t="s">
        <v>344</v>
      </c>
      <c r="F98" s="369"/>
      <c r="G98" s="369"/>
      <c r="H98" s="369" t="s">
        <v>23</v>
      </c>
      <c r="I98" s="369" t="s">
        <v>350</v>
      </c>
      <c r="J98" s="381" t="s">
        <v>351</v>
      </c>
      <c r="K98" s="369" t="s">
        <v>228</v>
      </c>
      <c r="L98" s="382">
        <v>2900</v>
      </c>
      <c r="M98" s="382">
        <v>2465</v>
      </c>
      <c r="N98" s="382">
        <v>2095</v>
      </c>
      <c r="O98" s="382" t="s">
        <v>229</v>
      </c>
      <c r="P98" s="383" t="s">
        <v>352</v>
      </c>
    </row>
    <row r="99" ht="175" customHeight="1" spans="1:16">
      <c r="A99" s="367">
        <v>59</v>
      </c>
      <c r="B99" s="369"/>
      <c r="C99" s="369" t="s">
        <v>353</v>
      </c>
      <c r="D99" s="369" t="s">
        <v>354</v>
      </c>
      <c r="E99" s="369" t="s">
        <v>355</v>
      </c>
      <c r="F99" s="370"/>
      <c r="G99" s="369"/>
      <c r="H99" s="369" t="s">
        <v>47</v>
      </c>
      <c r="I99" s="369" t="s">
        <v>356</v>
      </c>
      <c r="J99" s="381" t="s">
        <v>357</v>
      </c>
      <c r="K99" s="369" t="s">
        <v>33</v>
      </c>
      <c r="L99" s="382">
        <v>740</v>
      </c>
      <c r="M99" s="382">
        <v>629</v>
      </c>
      <c r="N99" s="382">
        <v>534</v>
      </c>
      <c r="O99" s="382" t="s">
        <v>26</v>
      </c>
      <c r="P99" s="396"/>
    </row>
    <row r="100" ht="175" customHeight="1" spans="1:16">
      <c r="A100" s="367">
        <v>60</v>
      </c>
      <c r="B100" s="369"/>
      <c r="C100" s="369" t="s">
        <v>358</v>
      </c>
      <c r="D100" s="369" t="s">
        <v>359</v>
      </c>
      <c r="E100" s="369" t="s">
        <v>355</v>
      </c>
      <c r="F100" s="370"/>
      <c r="G100" s="369"/>
      <c r="H100" s="369" t="s">
        <v>47</v>
      </c>
      <c r="I100" s="369" t="s">
        <v>360</v>
      </c>
      <c r="J100" s="381" t="s">
        <v>361</v>
      </c>
      <c r="K100" s="369" t="s">
        <v>33</v>
      </c>
      <c r="L100" s="382">
        <v>1000</v>
      </c>
      <c r="M100" s="382">
        <v>850</v>
      </c>
      <c r="N100" s="382">
        <v>722</v>
      </c>
      <c r="O100" s="382" t="s">
        <v>26</v>
      </c>
      <c r="P100" s="396"/>
    </row>
    <row r="101" ht="175" customHeight="1" spans="1:16">
      <c r="A101" s="367">
        <v>61</v>
      </c>
      <c r="B101" s="369"/>
      <c r="C101" s="369" t="s">
        <v>362</v>
      </c>
      <c r="D101" s="369" t="s">
        <v>363</v>
      </c>
      <c r="E101" s="369" t="s">
        <v>364</v>
      </c>
      <c r="F101" s="370"/>
      <c r="G101" s="369"/>
      <c r="H101" s="369" t="s">
        <v>365</v>
      </c>
      <c r="I101" s="369"/>
      <c r="J101" s="381" t="s">
        <v>366</v>
      </c>
      <c r="K101" s="369" t="s">
        <v>33</v>
      </c>
      <c r="L101" s="382">
        <v>900</v>
      </c>
      <c r="M101" s="382">
        <v>765</v>
      </c>
      <c r="N101" s="382">
        <v>650</v>
      </c>
      <c r="O101" s="382" t="s">
        <v>26</v>
      </c>
      <c r="P101" s="396"/>
    </row>
    <row r="102" ht="175" customHeight="1" spans="1:16">
      <c r="A102" s="367">
        <v>62</v>
      </c>
      <c r="B102" s="369"/>
      <c r="C102" s="369" t="s">
        <v>367</v>
      </c>
      <c r="D102" s="369" t="s">
        <v>368</v>
      </c>
      <c r="E102" s="369" t="s">
        <v>369</v>
      </c>
      <c r="F102" s="370"/>
      <c r="G102" s="369"/>
      <c r="H102" s="369" t="s">
        <v>365</v>
      </c>
      <c r="I102" s="369"/>
      <c r="J102" s="381" t="s">
        <v>194</v>
      </c>
      <c r="K102" s="369" t="s">
        <v>33</v>
      </c>
      <c r="L102" s="382">
        <v>1100</v>
      </c>
      <c r="M102" s="382">
        <v>935</v>
      </c>
      <c r="N102" s="382">
        <v>794</v>
      </c>
      <c r="O102" s="382" t="s">
        <v>26</v>
      </c>
      <c r="P102" s="369" t="s">
        <v>370</v>
      </c>
    </row>
    <row r="103" ht="175" customHeight="1" spans="1:16">
      <c r="A103" s="367">
        <v>63</v>
      </c>
      <c r="B103" s="369"/>
      <c r="C103" s="369" t="s">
        <v>371</v>
      </c>
      <c r="D103" s="369" t="s">
        <v>372</v>
      </c>
      <c r="E103" s="369" t="s">
        <v>373</v>
      </c>
      <c r="F103" s="370"/>
      <c r="G103" s="369"/>
      <c r="H103" s="369" t="s">
        <v>47</v>
      </c>
      <c r="I103" s="369" t="s">
        <v>374</v>
      </c>
      <c r="J103" s="381" t="s">
        <v>375</v>
      </c>
      <c r="K103" s="369" t="s">
        <v>33</v>
      </c>
      <c r="L103" s="382">
        <v>480</v>
      </c>
      <c r="M103" s="382">
        <v>408</v>
      </c>
      <c r="N103" s="382">
        <v>346</v>
      </c>
      <c r="O103" s="382" t="s">
        <v>26</v>
      </c>
      <c r="P103" s="383" t="s">
        <v>376</v>
      </c>
    </row>
    <row r="104" ht="175" customHeight="1" spans="1:16">
      <c r="A104" s="367">
        <v>64</v>
      </c>
      <c r="B104" s="369"/>
      <c r="C104" s="369" t="s">
        <v>377</v>
      </c>
      <c r="D104" s="369" t="s">
        <v>378</v>
      </c>
      <c r="E104" s="369" t="s">
        <v>373</v>
      </c>
      <c r="F104" s="369"/>
      <c r="G104" s="369"/>
      <c r="H104" s="369" t="s">
        <v>47</v>
      </c>
      <c r="I104" s="369" t="s">
        <v>379</v>
      </c>
      <c r="J104" s="381" t="s">
        <v>380</v>
      </c>
      <c r="K104" s="369" t="s">
        <v>33</v>
      </c>
      <c r="L104" s="382">
        <v>760</v>
      </c>
      <c r="M104" s="382">
        <v>646</v>
      </c>
      <c r="N104" s="382">
        <v>549</v>
      </c>
      <c r="O104" s="382" t="s">
        <v>26</v>
      </c>
      <c r="P104" s="383" t="s">
        <v>376</v>
      </c>
    </row>
    <row r="105" ht="175" customHeight="1" spans="1:16">
      <c r="A105" s="367">
        <v>65</v>
      </c>
      <c r="B105" s="369"/>
      <c r="C105" s="369" t="s">
        <v>381</v>
      </c>
      <c r="D105" s="369" t="s">
        <v>382</v>
      </c>
      <c r="E105" s="369" t="s">
        <v>383</v>
      </c>
      <c r="F105" s="369"/>
      <c r="G105" s="369"/>
      <c r="H105" s="369" t="s">
        <v>61</v>
      </c>
      <c r="I105" s="369" t="s">
        <v>384</v>
      </c>
      <c r="J105" s="381" t="s">
        <v>385</v>
      </c>
      <c r="K105" s="369" t="s">
        <v>386</v>
      </c>
      <c r="L105" s="382">
        <v>500</v>
      </c>
      <c r="M105" s="382">
        <v>425</v>
      </c>
      <c r="N105" s="382">
        <v>361</v>
      </c>
      <c r="O105" s="382" t="s">
        <v>26</v>
      </c>
      <c r="P105" s="383" t="s">
        <v>387</v>
      </c>
    </row>
    <row r="106" ht="175" customHeight="1" spans="1:16">
      <c r="A106" s="367">
        <v>66</v>
      </c>
      <c r="B106" s="369"/>
      <c r="C106" s="369" t="s">
        <v>388</v>
      </c>
      <c r="D106" s="369" t="s">
        <v>389</v>
      </c>
      <c r="E106" s="369" t="s">
        <v>390</v>
      </c>
      <c r="F106" s="369"/>
      <c r="G106" s="369"/>
      <c r="H106" s="369" t="s">
        <v>23</v>
      </c>
      <c r="I106" s="370"/>
      <c r="J106" s="381" t="s">
        <v>391</v>
      </c>
      <c r="K106" s="369" t="s">
        <v>33</v>
      </c>
      <c r="L106" s="382">
        <v>1500</v>
      </c>
      <c r="M106" s="382">
        <v>1275</v>
      </c>
      <c r="N106" s="382">
        <v>1083</v>
      </c>
      <c r="O106" s="382" t="s">
        <v>26</v>
      </c>
      <c r="P106" s="383" t="s">
        <v>392</v>
      </c>
    </row>
    <row r="107" ht="175" customHeight="1" spans="1:16">
      <c r="A107" s="367">
        <v>67</v>
      </c>
      <c r="B107" s="369"/>
      <c r="C107" s="369" t="s">
        <v>393</v>
      </c>
      <c r="D107" s="369" t="s">
        <v>394</v>
      </c>
      <c r="E107" s="369" t="s">
        <v>395</v>
      </c>
      <c r="F107" s="369"/>
      <c r="G107" s="370"/>
      <c r="H107" s="369" t="s">
        <v>61</v>
      </c>
      <c r="I107" s="369" t="s">
        <v>396</v>
      </c>
      <c r="J107" s="381" t="s">
        <v>271</v>
      </c>
      <c r="K107" s="369" t="s">
        <v>397</v>
      </c>
      <c r="L107" s="382">
        <v>1200</v>
      </c>
      <c r="M107" s="382">
        <v>1020</v>
      </c>
      <c r="N107" s="382">
        <v>867</v>
      </c>
      <c r="O107" s="384" t="s">
        <v>50</v>
      </c>
      <c r="P107" s="383" t="s">
        <v>398</v>
      </c>
    </row>
    <row r="108" ht="175" customHeight="1" spans="1:16">
      <c r="A108" s="367">
        <v>68</v>
      </c>
      <c r="B108" s="369"/>
      <c r="C108" s="369" t="s">
        <v>399</v>
      </c>
      <c r="D108" s="369" t="s">
        <v>400</v>
      </c>
      <c r="E108" s="369" t="s">
        <v>401</v>
      </c>
      <c r="F108" s="369"/>
      <c r="G108" s="369"/>
      <c r="H108" s="369" t="s">
        <v>61</v>
      </c>
      <c r="I108" s="369" t="s">
        <v>62</v>
      </c>
      <c r="J108" s="381" t="s">
        <v>402</v>
      </c>
      <c r="K108" s="369" t="s">
        <v>403</v>
      </c>
      <c r="L108" s="382">
        <v>300</v>
      </c>
      <c r="M108" s="382">
        <v>255</v>
      </c>
      <c r="N108" s="382">
        <v>216</v>
      </c>
      <c r="O108" s="382" t="s">
        <v>229</v>
      </c>
      <c r="P108" s="383" t="s">
        <v>404</v>
      </c>
    </row>
    <row r="109" ht="175" customHeight="1" spans="1:16">
      <c r="A109" s="367">
        <v>69</v>
      </c>
      <c r="B109" s="369"/>
      <c r="C109" s="369" t="s">
        <v>405</v>
      </c>
      <c r="D109" s="369" t="s">
        <v>406</v>
      </c>
      <c r="E109" s="369" t="s">
        <v>183</v>
      </c>
      <c r="F109" s="370"/>
      <c r="G109" s="369"/>
      <c r="H109" s="369" t="s">
        <v>23</v>
      </c>
      <c r="I109" s="370"/>
      <c r="J109" s="381" t="s">
        <v>407</v>
      </c>
      <c r="K109" s="369" t="s">
        <v>49</v>
      </c>
      <c r="L109" s="382">
        <v>1300</v>
      </c>
      <c r="M109" s="382">
        <v>1105</v>
      </c>
      <c r="N109" s="382">
        <v>939</v>
      </c>
      <c r="O109" s="384" t="s">
        <v>50</v>
      </c>
      <c r="P109" s="262" t="s">
        <v>408</v>
      </c>
    </row>
    <row r="110" ht="175" customHeight="1" spans="1:16">
      <c r="A110" s="367">
        <v>70</v>
      </c>
      <c r="B110" s="369"/>
      <c r="C110" s="369" t="s">
        <v>409</v>
      </c>
      <c r="D110" s="369" t="s">
        <v>410</v>
      </c>
      <c r="E110" s="369" t="s">
        <v>411</v>
      </c>
      <c r="F110" s="370"/>
      <c r="G110" s="369"/>
      <c r="H110" s="369" t="s">
        <v>412</v>
      </c>
      <c r="I110" s="369"/>
      <c r="J110" s="381" t="s">
        <v>413</v>
      </c>
      <c r="K110" s="369" t="s">
        <v>414</v>
      </c>
      <c r="L110" s="382">
        <v>1600</v>
      </c>
      <c r="M110" s="382">
        <v>1360</v>
      </c>
      <c r="N110" s="382">
        <v>1156</v>
      </c>
      <c r="O110" s="384" t="s">
        <v>50</v>
      </c>
      <c r="P110" s="383" t="s">
        <v>415</v>
      </c>
    </row>
    <row r="111" ht="175" customHeight="1" spans="1:16">
      <c r="A111" s="367">
        <v>71</v>
      </c>
      <c r="B111" s="369"/>
      <c r="C111" s="369" t="s">
        <v>416</v>
      </c>
      <c r="D111" s="369" t="s">
        <v>417</v>
      </c>
      <c r="E111" s="369" t="s">
        <v>418</v>
      </c>
      <c r="F111" s="370"/>
      <c r="G111" s="369"/>
      <c r="H111" s="369" t="s">
        <v>23</v>
      </c>
      <c r="I111" s="369"/>
      <c r="J111" s="381" t="s">
        <v>419</v>
      </c>
      <c r="K111" s="369" t="s">
        <v>49</v>
      </c>
      <c r="L111" s="382">
        <v>1250</v>
      </c>
      <c r="M111" s="382">
        <v>1062</v>
      </c>
      <c r="N111" s="382">
        <v>902</v>
      </c>
      <c r="O111" s="384" t="s">
        <v>50</v>
      </c>
      <c r="P111" s="383" t="s">
        <v>420</v>
      </c>
    </row>
  </sheetData>
  <autoFilter xmlns:etc="http://www.wps.cn/officeDocument/2017/etCustomData" ref="A5:P111" etc:filterBottomFollowUsedRange="0">
    <extLst/>
  </autoFilter>
  <mergeCells count="74">
    <mergeCell ref="A2:P2"/>
    <mergeCell ref="A3:P3"/>
    <mergeCell ref="L4:N4"/>
    <mergeCell ref="A4:A5"/>
    <mergeCell ref="A17:A18"/>
    <mergeCell ref="A19:A20"/>
    <mergeCell ref="A21:A22"/>
    <mergeCell ref="A23:A24"/>
    <mergeCell ref="A30:A31"/>
    <mergeCell ref="A32:A33"/>
    <mergeCell ref="A34:A37"/>
    <mergeCell ref="A38:A41"/>
    <mergeCell ref="A42:A43"/>
    <mergeCell ref="A44:A45"/>
    <mergeCell ref="A46:A48"/>
    <mergeCell ref="A49:A50"/>
    <mergeCell ref="A52:A53"/>
    <mergeCell ref="A55:A56"/>
    <mergeCell ref="A58:A59"/>
    <mergeCell ref="A60:A61"/>
    <mergeCell ref="A62:A64"/>
    <mergeCell ref="A65:A66"/>
    <mergeCell ref="A67:A68"/>
    <mergeCell ref="A69:A70"/>
    <mergeCell ref="A71:A72"/>
    <mergeCell ref="A73:A74"/>
    <mergeCell ref="A75:A76"/>
    <mergeCell ref="A77:A78"/>
    <mergeCell ref="A79:A80"/>
    <mergeCell ref="A82:A83"/>
    <mergeCell ref="A84:A85"/>
    <mergeCell ref="A89:A90"/>
    <mergeCell ref="A91:A92"/>
    <mergeCell ref="B4:B5"/>
    <mergeCell ref="C4:C5"/>
    <mergeCell ref="D4:D5"/>
    <mergeCell ref="E4:E5"/>
    <mergeCell ref="F4:F5"/>
    <mergeCell ref="G4:G5"/>
    <mergeCell ref="H4:H5"/>
    <mergeCell ref="I4:I5"/>
    <mergeCell ref="J4:J5"/>
    <mergeCell ref="K4:K5"/>
    <mergeCell ref="O4:O5"/>
    <mergeCell ref="P4:P5"/>
    <mergeCell ref="P17:P18"/>
    <mergeCell ref="P19:P20"/>
    <mergeCell ref="P21:P22"/>
    <mergeCell ref="P23:P24"/>
    <mergeCell ref="P30:P31"/>
    <mergeCell ref="P32:P33"/>
    <mergeCell ref="P34:P37"/>
    <mergeCell ref="P38:P41"/>
    <mergeCell ref="P42:P43"/>
    <mergeCell ref="P44:P45"/>
    <mergeCell ref="P46:P48"/>
    <mergeCell ref="P49:P50"/>
    <mergeCell ref="P52:P53"/>
    <mergeCell ref="P55:P56"/>
    <mergeCell ref="P58:P59"/>
    <mergeCell ref="P60:P61"/>
    <mergeCell ref="P62:P64"/>
    <mergeCell ref="P65:P66"/>
    <mergeCell ref="P67:P68"/>
    <mergeCell ref="P69:P70"/>
    <mergeCell ref="P71:P72"/>
    <mergeCell ref="P73:P74"/>
    <mergeCell ref="P75:P76"/>
    <mergeCell ref="P77:P78"/>
    <mergeCell ref="P79:P80"/>
    <mergeCell ref="P82:P83"/>
    <mergeCell ref="P84:P85"/>
    <mergeCell ref="P89:P90"/>
    <mergeCell ref="P91:P92"/>
  </mergeCells>
  <pageMargins left="0.118055555555556" right="0.0388888888888889" top="0.156944444444444" bottom="0.156944444444444" header="0.5" footer="0.5"/>
  <pageSetup paperSize="9" scale="56"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E7" sqref="E7"/>
    </sheetView>
  </sheetViews>
  <sheetFormatPr defaultColWidth="8.89090909090909" defaultRowHeight="15" outlineLevelRow="6"/>
  <cols>
    <col min="1" max="1" width="14.1090909090909" style="1" customWidth="1"/>
    <col min="2" max="2" width="8.89090909090909" style="1"/>
    <col min="3" max="3" width="42.3363636363636" style="1" customWidth="1"/>
    <col min="4" max="4" width="8.89090909090909" style="1"/>
    <col min="5" max="7" width="17.2181818181818" style="1" customWidth="1"/>
    <col min="8" max="11" width="8.89090909090909" style="1"/>
    <col min="12" max="12" width="18.1090909090909" style="1" customWidth="1"/>
    <col min="13" max="16384" width="8.89090909090909" style="1"/>
  </cols>
  <sheetData>
    <row r="1" s="1" customFormat="1" spans="1:13">
      <c r="A1" s="2" t="s">
        <v>3059</v>
      </c>
      <c r="B1" s="3" t="s">
        <v>5</v>
      </c>
      <c r="C1" s="3" t="s">
        <v>3060</v>
      </c>
      <c r="D1" s="3" t="s">
        <v>3061</v>
      </c>
      <c r="E1" s="2" t="s">
        <v>3062</v>
      </c>
      <c r="F1" s="2" t="s">
        <v>10</v>
      </c>
      <c r="G1" s="2" t="s">
        <v>11</v>
      </c>
      <c r="H1" s="2" t="s">
        <v>3063</v>
      </c>
      <c r="I1" s="2"/>
      <c r="J1" s="2"/>
      <c r="K1" s="3" t="s">
        <v>15</v>
      </c>
      <c r="L1" s="3" t="s">
        <v>9502</v>
      </c>
      <c r="M1" s="2" t="s">
        <v>3003</v>
      </c>
    </row>
    <row r="2" s="1" customFormat="1" spans="1:13">
      <c r="A2" s="2"/>
      <c r="B2" s="3"/>
      <c r="C2" s="3"/>
      <c r="D2" s="3"/>
      <c r="E2" s="2"/>
      <c r="F2" s="2"/>
      <c r="G2" s="2"/>
      <c r="H2" s="2" t="s">
        <v>17</v>
      </c>
      <c r="I2" s="2" t="s">
        <v>18</v>
      </c>
      <c r="J2" s="2" t="s">
        <v>19</v>
      </c>
      <c r="K2" s="3"/>
      <c r="L2" s="3"/>
      <c r="M2" s="2"/>
    </row>
    <row r="3" s="1" customFormat="1" ht="150" spans="1:13">
      <c r="A3" s="4" t="s">
        <v>9503</v>
      </c>
      <c r="B3" s="5" t="s">
        <v>9504</v>
      </c>
      <c r="C3" s="6" t="s">
        <v>9505</v>
      </c>
      <c r="D3" s="7" t="s">
        <v>3212</v>
      </c>
      <c r="E3" s="7" t="s">
        <v>3355</v>
      </c>
      <c r="F3" s="7" t="s">
        <v>47</v>
      </c>
      <c r="G3" s="6" t="s">
        <v>9506</v>
      </c>
      <c r="H3" s="5">
        <v>1300</v>
      </c>
      <c r="I3" s="4">
        <v>1040</v>
      </c>
      <c r="J3" s="4">
        <v>910</v>
      </c>
      <c r="K3" s="9" t="s">
        <v>26</v>
      </c>
      <c r="L3" s="16" t="s">
        <v>9507</v>
      </c>
      <c r="M3" s="17"/>
    </row>
    <row r="4" s="1" customFormat="1" ht="105" spans="1:13">
      <c r="A4" s="8" t="s">
        <v>5193</v>
      </c>
      <c r="B4" s="9" t="s">
        <v>5194</v>
      </c>
      <c r="C4" s="9" t="s">
        <v>5195</v>
      </c>
      <c r="D4" s="9" t="s">
        <v>3272</v>
      </c>
      <c r="E4" s="9" t="s">
        <v>3351</v>
      </c>
      <c r="F4" s="8" t="s">
        <v>47</v>
      </c>
      <c r="G4" s="9" t="s">
        <v>3074</v>
      </c>
      <c r="H4" s="8">
        <v>2000</v>
      </c>
      <c r="I4" s="8">
        <v>1600</v>
      </c>
      <c r="J4" s="8">
        <v>1400</v>
      </c>
      <c r="K4" s="8" t="s">
        <v>26</v>
      </c>
      <c r="L4" s="9" t="s">
        <v>9508</v>
      </c>
      <c r="M4" s="17"/>
    </row>
    <row r="5" s="1" customFormat="1" ht="60" spans="1:13">
      <c r="A5" s="4" t="s">
        <v>9509</v>
      </c>
      <c r="B5" s="10" t="s">
        <v>9510</v>
      </c>
      <c r="C5" s="10" t="s">
        <v>9511</v>
      </c>
      <c r="D5" s="11" t="s">
        <v>3272</v>
      </c>
      <c r="E5" s="11" t="s">
        <v>9512</v>
      </c>
      <c r="F5" s="12" t="s">
        <v>23</v>
      </c>
      <c r="G5" s="10" t="s">
        <v>3074</v>
      </c>
      <c r="H5" s="13" t="s">
        <v>510</v>
      </c>
      <c r="I5" s="13" t="s">
        <v>510</v>
      </c>
      <c r="J5" s="13" t="s">
        <v>510</v>
      </c>
      <c r="K5" s="17" t="s">
        <v>50</v>
      </c>
      <c r="L5" s="16" t="s">
        <v>9513</v>
      </c>
      <c r="M5" s="17"/>
    </row>
    <row r="6" s="1" customFormat="1" ht="120" spans="1:13">
      <c r="A6" s="14" t="s">
        <v>9514</v>
      </c>
      <c r="B6" s="15" t="s">
        <v>9515</v>
      </c>
      <c r="C6" s="15" t="s">
        <v>9516</v>
      </c>
      <c r="D6" s="11" t="s">
        <v>9517</v>
      </c>
      <c r="E6" s="11" t="s">
        <v>5764</v>
      </c>
      <c r="F6" s="12" t="s">
        <v>47</v>
      </c>
      <c r="G6" s="15"/>
      <c r="H6" s="13">
        <v>2500</v>
      </c>
      <c r="I6" s="18">
        <v>2125</v>
      </c>
      <c r="J6" s="18">
        <v>1875</v>
      </c>
      <c r="K6" s="17" t="s">
        <v>229</v>
      </c>
      <c r="L6" s="16" t="s">
        <v>9518</v>
      </c>
      <c r="M6" s="17"/>
    </row>
    <row r="7" s="1" customFormat="1" ht="120" spans="1:13">
      <c r="A7" s="14" t="s">
        <v>9519</v>
      </c>
      <c r="B7" s="15" t="s">
        <v>9520</v>
      </c>
      <c r="C7" s="15" t="s">
        <v>9521</v>
      </c>
      <c r="D7" s="11" t="s">
        <v>9517</v>
      </c>
      <c r="E7" s="11" t="s">
        <v>5764</v>
      </c>
      <c r="F7" s="12" t="s">
        <v>47</v>
      </c>
      <c r="G7" s="15"/>
      <c r="H7" s="13">
        <v>2100</v>
      </c>
      <c r="I7" s="18">
        <v>1785</v>
      </c>
      <c r="J7" s="18">
        <v>1575</v>
      </c>
      <c r="K7" s="17" t="s">
        <v>229</v>
      </c>
      <c r="L7" s="16" t="s">
        <v>9518</v>
      </c>
      <c r="M7" s="17"/>
    </row>
  </sheetData>
  <mergeCells count="11">
    <mergeCell ref="H1:J1"/>
    <mergeCell ref="A1:A2"/>
    <mergeCell ref="B1:B2"/>
    <mergeCell ref="C1:C2"/>
    <mergeCell ref="D1:D2"/>
    <mergeCell ref="E1:E2"/>
    <mergeCell ref="F1:F2"/>
    <mergeCell ref="G1:G2"/>
    <mergeCell ref="K1:K2"/>
    <mergeCell ref="L1:L2"/>
    <mergeCell ref="M1:M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240"/>
  <sheetViews>
    <sheetView topLeftCell="A3" workbookViewId="0">
      <selection activeCell="C6" sqref="C6"/>
    </sheetView>
  </sheetViews>
  <sheetFormatPr defaultColWidth="9.6" defaultRowHeight="24" customHeight="1"/>
  <cols>
    <col min="1" max="1" width="9.49090909090909" style="134" customWidth="1"/>
    <col min="2" max="2" width="13.7272727272727" style="134" customWidth="1"/>
    <col min="3" max="3" width="26.5727272727273" style="134" customWidth="1"/>
    <col min="4" max="4" width="34.7272727272727" style="133" customWidth="1"/>
    <col min="5" max="5" width="41.7272727272727" style="133" customWidth="1"/>
    <col min="6" max="7" width="11.8909090909091" style="133" hidden="1" customWidth="1"/>
    <col min="8" max="8" width="5.89090909090909" style="134" customWidth="1"/>
    <col min="9" max="9" width="27.3818181818182" style="133" customWidth="1"/>
    <col min="10" max="10" width="5.25454545454545" style="133" hidden="1" customWidth="1"/>
    <col min="11" max="11" width="14.8363636363636" style="134" hidden="1" customWidth="1"/>
    <col min="12" max="12" width="11.8" style="134" hidden="1" customWidth="1"/>
    <col min="13" max="14" width="9.6" style="133"/>
    <col min="15" max="15" width="10.3636363636364" style="133"/>
    <col min="16" max="16" width="12.8272727272727" style="133" customWidth="1"/>
    <col min="17" max="17" width="46" style="278" customWidth="1"/>
    <col min="18" max="16384" width="9.6" style="133"/>
  </cols>
  <sheetData>
    <row r="2" s="133" customFormat="1" ht="39" customHeight="1" spans="1:17">
      <c r="A2" s="280" t="s">
        <v>421</v>
      </c>
      <c r="B2" s="280"/>
      <c r="C2" s="280"/>
      <c r="D2" s="280"/>
      <c r="E2" s="280"/>
      <c r="F2" s="280"/>
      <c r="G2" s="280"/>
      <c r="H2" s="280"/>
      <c r="I2" s="280"/>
      <c r="J2" s="280"/>
      <c r="K2" s="280"/>
      <c r="L2" s="280"/>
      <c r="M2" s="280"/>
      <c r="N2" s="280"/>
      <c r="O2" s="280"/>
      <c r="P2" s="280"/>
      <c r="Q2" s="280"/>
    </row>
    <row r="3" s="133" customFormat="1" ht="120" customHeight="1" spans="1:17">
      <c r="A3" s="310" t="s">
        <v>422</v>
      </c>
      <c r="B3" s="311"/>
      <c r="C3" s="311"/>
      <c r="D3" s="311"/>
      <c r="E3" s="311"/>
      <c r="F3" s="311"/>
      <c r="G3" s="311"/>
      <c r="H3" s="311"/>
      <c r="I3" s="311"/>
      <c r="J3" s="311"/>
      <c r="K3" s="311"/>
      <c r="L3" s="311"/>
      <c r="M3" s="311"/>
      <c r="N3" s="311"/>
      <c r="O3" s="311"/>
      <c r="P3" s="311"/>
      <c r="Q3" s="331"/>
    </row>
    <row r="4" s="133" customFormat="1" ht="25" customHeight="1" spans="1:17">
      <c r="A4" s="312" t="s">
        <v>3</v>
      </c>
      <c r="B4" s="313" t="s">
        <v>4</v>
      </c>
      <c r="C4" s="314" t="s">
        <v>5</v>
      </c>
      <c r="D4" s="314" t="s">
        <v>6</v>
      </c>
      <c r="E4" s="314" t="s">
        <v>7</v>
      </c>
      <c r="F4" s="314" t="s">
        <v>8</v>
      </c>
      <c r="G4" s="314" t="s">
        <v>9</v>
      </c>
      <c r="H4" s="314" t="s">
        <v>10</v>
      </c>
      <c r="I4" s="314" t="s">
        <v>11</v>
      </c>
      <c r="J4" s="314"/>
      <c r="K4" s="314"/>
      <c r="L4" s="314"/>
      <c r="M4" s="325" t="s">
        <v>14</v>
      </c>
      <c r="N4" s="326"/>
      <c r="O4" s="327"/>
      <c r="P4" s="136" t="s">
        <v>15</v>
      </c>
      <c r="Q4" s="136" t="s">
        <v>16</v>
      </c>
    </row>
    <row r="5" s="133" customFormat="1" ht="42" customHeight="1" spans="1:17">
      <c r="A5" s="315"/>
      <c r="B5" s="316"/>
      <c r="C5" s="314"/>
      <c r="D5" s="314"/>
      <c r="E5" s="314"/>
      <c r="F5" s="314"/>
      <c r="G5" s="314"/>
      <c r="H5" s="314"/>
      <c r="I5" s="314"/>
      <c r="J5" s="314"/>
      <c r="K5" s="314"/>
      <c r="L5" s="314"/>
      <c r="M5" s="135" t="s">
        <v>17</v>
      </c>
      <c r="N5" s="135" t="s">
        <v>18</v>
      </c>
      <c r="O5" s="135" t="s">
        <v>19</v>
      </c>
      <c r="P5" s="136"/>
      <c r="Q5" s="136"/>
    </row>
    <row r="6" s="133" customFormat="1" ht="134" customHeight="1" spans="1:17">
      <c r="A6" s="317">
        <v>1</v>
      </c>
      <c r="B6" s="318"/>
      <c r="C6" s="319" t="s">
        <v>423</v>
      </c>
      <c r="D6" s="319" t="s">
        <v>424</v>
      </c>
      <c r="E6" s="319" t="s">
        <v>425</v>
      </c>
      <c r="F6" s="319" t="s">
        <v>426</v>
      </c>
      <c r="G6" s="320"/>
      <c r="H6" s="319" t="s">
        <v>47</v>
      </c>
      <c r="I6" s="319"/>
      <c r="J6" s="319"/>
      <c r="K6" s="319" t="s">
        <v>427</v>
      </c>
      <c r="L6" s="319" t="s">
        <v>428</v>
      </c>
      <c r="M6" s="218">
        <v>400</v>
      </c>
      <c r="N6" s="218">
        <v>340</v>
      </c>
      <c r="O6" s="218">
        <v>289</v>
      </c>
      <c r="P6" s="218" t="s">
        <v>229</v>
      </c>
      <c r="Q6" s="332" t="s">
        <v>429</v>
      </c>
    </row>
    <row r="7" s="133" customFormat="1" ht="134" customHeight="1" spans="1:17">
      <c r="A7" s="321"/>
      <c r="B7" s="318"/>
      <c r="C7" s="319" t="s">
        <v>430</v>
      </c>
      <c r="D7" s="319"/>
      <c r="E7" s="319"/>
      <c r="F7" s="320"/>
      <c r="G7" s="319"/>
      <c r="H7" s="319" t="s">
        <v>47</v>
      </c>
      <c r="I7" s="319"/>
      <c r="J7" s="319"/>
      <c r="K7" s="319"/>
      <c r="L7" s="319"/>
      <c r="M7" s="218">
        <f>M6*0.1</f>
        <v>40</v>
      </c>
      <c r="N7" s="218">
        <f>N6*0.1</f>
        <v>34</v>
      </c>
      <c r="O7" s="218">
        <f>O6*0.1</f>
        <v>28.9</v>
      </c>
      <c r="P7" s="218" t="s">
        <v>229</v>
      </c>
      <c r="Q7" s="333"/>
    </row>
    <row r="8" s="133" customFormat="1" ht="134" customHeight="1" spans="1:17">
      <c r="A8" s="318">
        <v>2</v>
      </c>
      <c r="B8" s="318"/>
      <c r="C8" s="319" t="s">
        <v>431</v>
      </c>
      <c r="D8" s="319" t="s">
        <v>432</v>
      </c>
      <c r="E8" s="319" t="s">
        <v>425</v>
      </c>
      <c r="F8" s="320"/>
      <c r="G8" s="319"/>
      <c r="H8" s="319" t="s">
        <v>433</v>
      </c>
      <c r="I8" s="319" t="s">
        <v>434</v>
      </c>
      <c r="J8" s="319"/>
      <c r="K8" s="319" t="s">
        <v>435</v>
      </c>
      <c r="L8" s="319" t="s">
        <v>436</v>
      </c>
      <c r="M8" s="218">
        <v>430</v>
      </c>
      <c r="N8" s="218">
        <v>365</v>
      </c>
      <c r="O8" s="218">
        <v>310</v>
      </c>
      <c r="P8" s="218" t="s">
        <v>229</v>
      </c>
      <c r="Q8" s="334" t="s">
        <v>437</v>
      </c>
    </row>
    <row r="9" s="133" customFormat="1" ht="134" customHeight="1" spans="1:17">
      <c r="A9" s="318">
        <v>3</v>
      </c>
      <c r="B9" s="318"/>
      <c r="C9" s="319" t="s">
        <v>438</v>
      </c>
      <c r="D9" s="319" t="s">
        <v>439</v>
      </c>
      <c r="E9" s="319" t="s">
        <v>440</v>
      </c>
      <c r="F9" s="319"/>
      <c r="G9" s="319"/>
      <c r="H9" s="319" t="s">
        <v>47</v>
      </c>
      <c r="I9" s="328" t="s">
        <v>441</v>
      </c>
      <c r="J9" s="319"/>
      <c r="K9" s="319" t="s">
        <v>442</v>
      </c>
      <c r="L9" s="319" t="s">
        <v>443</v>
      </c>
      <c r="M9" s="218">
        <v>160</v>
      </c>
      <c r="N9" s="218">
        <v>136</v>
      </c>
      <c r="O9" s="218">
        <v>115</v>
      </c>
      <c r="P9" s="218" t="s">
        <v>229</v>
      </c>
      <c r="Q9" s="334" t="s">
        <v>444</v>
      </c>
    </row>
    <row r="10" s="133" customFormat="1" ht="134" customHeight="1" spans="1:17">
      <c r="A10" s="318">
        <v>4</v>
      </c>
      <c r="B10" s="318"/>
      <c r="C10" s="319" t="s">
        <v>445</v>
      </c>
      <c r="D10" s="319" t="s">
        <v>446</v>
      </c>
      <c r="E10" s="319" t="s">
        <v>447</v>
      </c>
      <c r="F10" s="319"/>
      <c r="G10" s="319"/>
      <c r="H10" s="319" t="s">
        <v>47</v>
      </c>
      <c r="I10" s="319" t="s">
        <v>448</v>
      </c>
      <c r="J10" s="319"/>
      <c r="K10" s="319" t="s">
        <v>449</v>
      </c>
      <c r="L10" s="319" t="s">
        <v>450</v>
      </c>
      <c r="M10" s="218">
        <v>200</v>
      </c>
      <c r="N10" s="218">
        <v>170</v>
      </c>
      <c r="O10" s="218">
        <v>144</v>
      </c>
      <c r="P10" s="218" t="s">
        <v>229</v>
      </c>
      <c r="Q10" s="147" t="s">
        <v>451</v>
      </c>
    </row>
    <row r="11" s="133" customFormat="1" ht="134" customHeight="1" spans="1:17">
      <c r="A11" s="318">
        <v>5</v>
      </c>
      <c r="B11" s="318"/>
      <c r="C11" s="319" t="s">
        <v>452</v>
      </c>
      <c r="D11" s="322" t="s">
        <v>453</v>
      </c>
      <c r="E11" s="322" t="s">
        <v>447</v>
      </c>
      <c r="F11" s="322"/>
      <c r="G11" s="322"/>
      <c r="H11" s="319" t="s">
        <v>47</v>
      </c>
      <c r="I11" s="329" t="s">
        <v>454</v>
      </c>
      <c r="J11" s="329"/>
      <c r="K11" s="319" t="s">
        <v>455</v>
      </c>
      <c r="L11" s="319" t="s">
        <v>456</v>
      </c>
      <c r="M11" s="218">
        <v>280</v>
      </c>
      <c r="N11" s="218">
        <v>238</v>
      </c>
      <c r="O11" s="218">
        <v>202</v>
      </c>
      <c r="P11" s="218" t="s">
        <v>229</v>
      </c>
      <c r="Q11" s="296" t="s">
        <v>457</v>
      </c>
    </row>
    <row r="12" s="133" customFormat="1" ht="134" customHeight="1" spans="1:17">
      <c r="A12" s="318">
        <v>6</v>
      </c>
      <c r="B12" s="318"/>
      <c r="C12" s="319" t="s">
        <v>458</v>
      </c>
      <c r="D12" s="319" t="s">
        <v>459</v>
      </c>
      <c r="E12" s="319" t="s">
        <v>460</v>
      </c>
      <c r="F12" s="319"/>
      <c r="G12" s="319"/>
      <c r="H12" s="319" t="s">
        <v>47</v>
      </c>
      <c r="I12" s="328" t="s">
        <v>461</v>
      </c>
      <c r="J12" s="319"/>
      <c r="K12" s="319" t="s">
        <v>462</v>
      </c>
      <c r="L12" s="319" t="s">
        <v>463</v>
      </c>
      <c r="M12" s="218">
        <v>75</v>
      </c>
      <c r="N12" s="218">
        <v>75</v>
      </c>
      <c r="O12" s="218">
        <v>75</v>
      </c>
      <c r="P12" s="218" t="s">
        <v>229</v>
      </c>
      <c r="Q12" s="296" t="s">
        <v>464</v>
      </c>
    </row>
    <row r="13" s="133" customFormat="1" ht="134" customHeight="1" spans="1:17">
      <c r="A13" s="318">
        <v>7</v>
      </c>
      <c r="B13" s="318"/>
      <c r="C13" s="319" t="s">
        <v>465</v>
      </c>
      <c r="D13" s="322" t="s">
        <v>466</v>
      </c>
      <c r="E13" s="322" t="s">
        <v>467</v>
      </c>
      <c r="F13" s="322"/>
      <c r="G13" s="322"/>
      <c r="H13" s="319" t="s">
        <v>433</v>
      </c>
      <c r="I13" s="329" t="s">
        <v>468</v>
      </c>
      <c r="J13" s="329"/>
      <c r="K13" s="319" t="s">
        <v>469</v>
      </c>
      <c r="L13" s="319" t="s">
        <v>470</v>
      </c>
      <c r="M13" s="218">
        <v>130</v>
      </c>
      <c r="N13" s="218">
        <v>110</v>
      </c>
      <c r="O13" s="218">
        <v>93</v>
      </c>
      <c r="P13" s="218" t="s">
        <v>229</v>
      </c>
      <c r="Q13" s="296" t="s">
        <v>471</v>
      </c>
    </row>
    <row r="14" s="133" customFormat="1" ht="134" customHeight="1" spans="1:17">
      <c r="A14" s="318">
        <v>8</v>
      </c>
      <c r="B14" s="318"/>
      <c r="C14" s="319" t="s">
        <v>472</v>
      </c>
      <c r="D14" s="322" t="s">
        <v>473</v>
      </c>
      <c r="E14" s="322" t="s">
        <v>474</v>
      </c>
      <c r="F14" s="322"/>
      <c r="G14" s="322"/>
      <c r="H14" s="319" t="s">
        <v>47</v>
      </c>
      <c r="I14" s="330" t="s">
        <v>475</v>
      </c>
      <c r="J14" s="329"/>
      <c r="K14" s="319" t="s">
        <v>476</v>
      </c>
      <c r="L14" s="319" t="s">
        <v>477</v>
      </c>
      <c r="M14" s="218">
        <v>285</v>
      </c>
      <c r="N14" s="218">
        <v>242</v>
      </c>
      <c r="O14" s="218">
        <v>205</v>
      </c>
      <c r="P14" s="218" t="s">
        <v>50</v>
      </c>
      <c r="Q14" s="296"/>
    </row>
    <row r="15" s="133" customFormat="1" ht="134" customHeight="1" spans="1:17">
      <c r="A15" s="318">
        <v>9</v>
      </c>
      <c r="B15" s="318"/>
      <c r="C15" s="319" t="s">
        <v>478</v>
      </c>
      <c r="D15" s="319" t="s">
        <v>479</v>
      </c>
      <c r="E15" s="319" t="s">
        <v>480</v>
      </c>
      <c r="F15" s="319"/>
      <c r="G15" s="319"/>
      <c r="H15" s="319" t="s">
        <v>47</v>
      </c>
      <c r="I15" s="319" t="s">
        <v>481</v>
      </c>
      <c r="J15" s="319"/>
      <c r="K15" s="319" t="s">
        <v>482</v>
      </c>
      <c r="L15" s="319" t="s">
        <v>483</v>
      </c>
      <c r="M15" s="218">
        <v>165</v>
      </c>
      <c r="N15" s="218">
        <v>140</v>
      </c>
      <c r="O15" s="218">
        <v>119</v>
      </c>
      <c r="P15" s="218" t="s">
        <v>229</v>
      </c>
      <c r="Q15" s="296" t="s">
        <v>484</v>
      </c>
    </row>
    <row r="16" s="133" customFormat="1" ht="134" customHeight="1" spans="1:17">
      <c r="A16" s="318">
        <v>10</v>
      </c>
      <c r="B16" s="318"/>
      <c r="C16" s="319" t="s">
        <v>485</v>
      </c>
      <c r="D16" s="322" t="s">
        <v>486</v>
      </c>
      <c r="E16" s="322" t="s">
        <v>487</v>
      </c>
      <c r="F16" s="322"/>
      <c r="G16" s="322"/>
      <c r="H16" s="319" t="s">
        <v>47</v>
      </c>
      <c r="I16" s="329" t="s">
        <v>488</v>
      </c>
      <c r="J16" s="329"/>
      <c r="K16" s="319" t="s">
        <v>489</v>
      </c>
      <c r="L16" s="319" t="s">
        <v>490</v>
      </c>
      <c r="M16" s="218">
        <v>1800</v>
      </c>
      <c r="N16" s="218">
        <v>1530</v>
      </c>
      <c r="O16" s="218">
        <v>1300</v>
      </c>
      <c r="P16" s="218" t="s">
        <v>50</v>
      </c>
      <c r="Q16" s="296"/>
    </row>
    <row r="17" s="133" customFormat="1" ht="134" customHeight="1" spans="1:17">
      <c r="A17" s="317">
        <v>11</v>
      </c>
      <c r="B17" s="318"/>
      <c r="C17" s="319" t="s">
        <v>491</v>
      </c>
      <c r="D17" s="319" t="s">
        <v>492</v>
      </c>
      <c r="E17" s="319" t="s">
        <v>493</v>
      </c>
      <c r="F17" s="319"/>
      <c r="G17" s="319" t="s">
        <v>494</v>
      </c>
      <c r="H17" s="319" t="s">
        <v>47</v>
      </c>
      <c r="I17" s="319"/>
      <c r="J17" s="319"/>
      <c r="K17" s="319" t="s">
        <v>495</v>
      </c>
      <c r="L17" s="319" t="s">
        <v>496</v>
      </c>
      <c r="M17" s="218">
        <v>500</v>
      </c>
      <c r="N17" s="218">
        <v>425</v>
      </c>
      <c r="O17" s="218">
        <v>361</v>
      </c>
      <c r="P17" s="218" t="s">
        <v>229</v>
      </c>
      <c r="Q17" s="332" t="s">
        <v>497</v>
      </c>
    </row>
    <row r="18" s="133" customFormat="1" ht="134" customHeight="1" spans="1:17">
      <c r="A18" s="321"/>
      <c r="B18" s="318"/>
      <c r="C18" s="319" t="s">
        <v>498</v>
      </c>
      <c r="D18" s="319"/>
      <c r="E18" s="319"/>
      <c r="F18" s="319"/>
      <c r="G18" s="319"/>
      <c r="H18" s="319" t="s">
        <v>47</v>
      </c>
      <c r="I18" s="328"/>
      <c r="J18" s="319"/>
      <c r="K18" s="319"/>
      <c r="L18" s="319"/>
      <c r="M18" s="218">
        <v>500</v>
      </c>
      <c r="N18" s="218">
        <v>425</v>
      </c>
      <c r="O18" s="218">
        <v>361</v>
      </c>
      <c r="P18" s="218" t="s">
        <v>229</v>
      </c>
      <c r="Q18" s="333"/>
    </row>
    <row r="19" s="133" customFormat="1" ht="134" customHeight="1" spans="1:17">
      <c r="A19" s="317">
        <v>12</v>
      </c>
      <c r="B19" s="318"/>
      <c r="C19" s="319" t="s">
        <v>499</v>
      </c>
      <c r="D19" s="319" t="s">
        <v>500</v>
      </c>
      <c r="E19" s="319" t="s">
        <v>501</v>
      </c>
      <c r="F19" s="319"/>
      <c r="G19" s="319" t="s">
        <v>502</v>
      </c>
      <c r="H19" s="319" t="s">
        <v>47</v>
      </c>
      <c r="I19" s="328" t="s">
        <v>503</v>
      </c>
      <c r="J19" s="319"/>
      <c r="K19" s="319" t="s">
        <v>504</v>
      </c>
      <c r="L19" s="319" t="s">
        <v>443</v>
      </c>
      <c r="M19" s="218">
        <v>160</v>
      </c>
      <c r="N19" s="218">
        <v>136</v>
      </c>
      <c r="O19" s="218">
        <v>115</v>
      </c>
      <c r="P19" s="218" t="s">
        <v>229</v>
      </c>
      <c r="Q19" s="332" t="s">
        <v>505</v>
      </c>
    </row>
    <row r="20" s="133" customFormat="1" ht="134" customHeight="1" spans="1:17">
      <c r="A20" s="321"/>
      <c r="B20" s="318"/>
      <c r="C20" s="319" t="s">
        <v>506</v>
      </c>
      <c r="D20" s="322"/>
      <c r="E20" s="322"/>
      <c r="F20" s="323"/>
      <c r="G20" s="322"/>
      <c r="H20" s="319" t="s">
        <v>47</v>
      </c>
      <c r="I20" s="329"/>
      <c r="J20" s="329"/>
      <c r="K20" s="319"/>
      <c r="L20" s="319"/>
      <c r="M20" s="218">
        <v>160</v>
      </c>
      <c r="N20" s="218">
        <v>136</v>
      </c>
      <c r="O20" s="218">
        <v>115</v>
      </c>
      <c r="P20" s="218" t="s">
        <v>229</v>
      </c>
      <c r="Q20" s="333"/>
    </row>
    <row r="21" s="133" customFormat="1" ht="134" customHeight="1" spans="1:17">
      <c r="A21" s="318">
        <v>13</v>
      </c>
      <c r="B21" s="318"/>
      <c r="C21" s="319" t="s">
        <v>507</v>
      </c>
      <c r="D21" s="322" t="s">
        <v>508</v>
      </c>
      <c r="E21" s="322" t="s">
        <v>509</v>
      </c>
      <c r="F21" s="323"/>
      <c r="G21" s="322"/>
      <c r="H21" s="319" t="s">
        <v>47</v>
      </c>
      <c r="I21" s="329"/>
      <c r="J21" s="329"/>
      <c r="K21" s="319" t="s">
        <v>510</v>
      </c>
      <c r="L21" s="319" t="s">
        <v>511</v>
      </c>
      <c r="M21" s="319" t="s">
        <v>510</v>
      </c>
      <c r="N21" s="319" t="s">
        <v>510</v>
      </c>
      <c r="O21" s="319" t="s">
        <v>510</v>
      </c>
      <c r="P21" s="218" t="s">
        <v>50</v>
      </c>
      <c r="Q21" s="296" t="s">
        <v>512</v>
      </c>
    </row>
    <row r="22" s="133" customFormat="1" ht="134" customHeight="1" spans="1:17">
      <c r="A22" s="318">
        <v>14</v>
      </c>
      <c r="B22" s="318"/>
      <c r="C22" s="319" t="s">
        <v>513</v>
      </c>
      <c r="D22" s="319" t="s">
        <v>514</v>
      </c>
      <c r="E22" s="319" t="s">
        <v>515</v>
      </c>
      <c r="F22" s="320"/>
      <c r="G22" s="319"/>
      <c r="H22" s="319" t="s">
        <v>47</v>
      </c>
      <c r="I22" s="319"/>
      <c r="J22" s="319"/>
      <c r="K22" s="319" t="s">
        <v>510</v>
      </c>
      <c r="L22" s="319" t="s">
        <v>511</v>
      </c>
      <c r="M22" s="319" t="s">
        <v>510</v>
      </c>
      <c r="N22" s="319" t="s">
        <v>510</v>
      </c>
      <c r="O22" s="319" t="s">
        <v>510</v>
      </c>
      <c r="P22" s="218" t="s">
        <v>50</v>
      </c>
      <c r="Q22" s="296" t="s">
        <v>512</v>
      </c>
    </row>
    <row r="23" s="133" customFormat="1" ht="134" customHeight="1" spans="1:17">
      <c r="A23" s="317">
        <v>15</v>
      </c>
      <c r="B23" s="318"/>
      <c r="C23" s="319" t="s">
        <v>516</v>
      </c>
      <c r="D23" s="319" t="s">
        <v>517</v>
      </c>
      <c r="E23" s="319" t="s">
        <v>518</v>
      </c>
      <c r="F23" s="319" t="s">
        <v>519</v>
      </c>
      <c r="G23" s="319"/>
      <c r="H23" s="319" t="s">
        <v>47</v>
      </c>
      <c r="I23" s="319" t="s">
        <v>520</v>
      </c>
      <c r="J23" s="319"/>
      <c r="K23" s="319" t="s">
        <v>521</v>
      </c>
      <c r="L23" s="319" t="s">
        <v>522</v>
      </c>
      <c r="M23" s="218">
        <v>240</v>
      </c>
      <c r="N23" s="218">
        <v>204</v>
      </c>
      <c r="O23" s="218">
        <v>173</v>
      </c>
      <c r="P23" s="218" t="s">
        <v>229</v>
      </c>
      <c r="Q23" s="332" t="s">
        <v>523</v>
      </c>
    </row>
    <row r="24" s="133" customFormat="1" ht="134" customHeight="1" spans="1:17">
      <c r="A24" s="324"/>
      <c r="B24" s="318"/>
      <c r="C24" s="319" t="s">
        <v>524</v>
      </c>
      <c r="D24" s="319"/>
      <c r="E24" s="319"/>
      <c r="F24" s="319"/>
      <c r="G24" s="319"/>
      <c r="H24" s="319" t="s">
        <v>47</v>
      </c>
      <c r="I24" s="319"/>
      <c r="J24" s="319"/>
      <c r="K24" s="319"/>
      <c r="L24" s="319"/>
      <c r="M24" s="218">
        <v>1120</v>
      </c>
      <c r="N24" s="218">
        <f>M24*0.85</f>
        <v>952</v>
      </c>
      <c r="O24" s="218">
        <v>809</v>
      </c>
      <c r="P24" s="218" t="s">
        <v>229</v>
      </c>
      <c r="Q24" s="335"/>
    </row>
    <row r="25" s="133" customFormat="1" ht="134" customHeight="1" spans="1:17">
      <c r="A25" s="324"/>
      <c r="B25" s="318"/>
      <c r="C25" s="319" t="s">
        <v>525</v>
      </c>
      <c r="D25" s="319"/>
      <c r="E25" s="319"/>
      <c r="F25" s="319"/>
      <c r="G25" s="319"/>
      <c r="H25" s="319" t="s">
        <v>47</v>
      </c>
      <c r="I25" s="319"/>
      <c r="J25" s="319"/>
      <c r="K25" s="319"/>
      <c r="L25" s="319"/>
      <c r="M25" s="218">
        <v>2300</v>
      </c>
      <c r="N25" s="218">
        <f>M25*0.85</f>
        <v>1955</v>
      </c>
      <c r="O25" s="218">
        <v>1661</v>
      </c>
      <c r="P25" s="218" t="s">
        <v>229</v>
      </c>
      <c r="Q25" s="335"/>
    </row>
    <row r="26" s="133" customFormat="1" ht="134" customHeight="1" spans="1:17">
      <c r="A26" s="324"/>
      <c r="B26" s="318"/>
      <c r="C26" s="319" t="s">
        <v>526</v>
      </c>
      <c r="D26" s="319"/>
      <c r="E26" s="319"/>
      <c r="F26" s="319"/>
      <c r="G26" s="319"/>
      <c r="H26" s="319" t="s">
        <v>47</v>
      </c>
      <c r="I26" s="319"/>
      <c r="J26" s="319"/>
      <c r="K26" s="319"/>
      <c r="L26" s="319"/>
      <c r="M26" s="218">
        <v>360</v>
      </c>
      <c r="N26" s="218">
        <v>306</v>
      </c>
      <c r="O26" s="218">
        <v>259.5</v>
      </c>
      <c r="P26" s="218" t="s">
        <v>229</v>
      </c>
      <c r="Q26" s="335"/>
    </row>
    <row r="27" s="133" customFormat="1" ht="134" customHeight="1" spans="1:17">
      <c r="A27" s="324"/>
      <c r="B27" s="318"/>
      <c r="C27" s="319" t="s">
        <v>527</v>
      </c>
      <c r="D27" s="319"/>
      <c r="E27" s="319"/>
      <c r="F27" s="319"/>
      <c r="G27" s="319"/>
      <c r="H27" s="319" t="s">
        <v>47</v>
      </c>
      <c r="I27" s="319"/>
      <c r="J27" s="319"/>
      <c r="K27" s="319"/>
      <c r="L27" s="319"/>
      <c r="M27" s="218">
        <v>1920</v>
      </c>
      <c r="N27" s="218">
        <v>1632</v>
      </c>
      <c r="O27" s="218">
        <f>O23*8</f>
        <v>1384</v>
      </c>
      <c r="P27" s="218" t="s">
        <v>229</v>
      </c>
      <c r="Q27" s="335"/>
    </row>
    <row r="28" s="133" customFormat="1" ht="134" customHeight="1" spans="1:17">
      <c r="A28" s="321"/>
      <c r="B28" s="318"/>
      <c r="C28" s="319" t="s">
        <v>528</v>
      </c>
      <c r="D28" s="319"/>
      <c r="E28" s="319"/>
      <c r="F28" s="319"/>
      <c r="G28" s="319"/>
      <c r="H28" s="319" t="s">
        <v>47</v>
      </c>
      <c r="I28" s="319"/>
      <c r="J28" s="319"/>
      <c r="K28" s="319"/>
      <c r="L28" s="319"/>
      <c r="M28" s="218">
        <v>360</v>
      </c>
      <c r="N28" s="218">
        <v>306</v>
      </c>
      <c r="O28" s="218">
        <v>259.5</v>
      </c>
      <c r="P28" s="218" t="s">
        <v>229</v>
      </c>
      <c r="Q28" s="333"/>
    </row>
    <row r="29" s="133" customFormat="1" ht="134" customHeight="1" spans="1:17">
      <c r="A29" s="317">
        <v>16</v>
      </c>
      <c r="B29" s="318"/>
      <c r="C29" s="319" t="s">
        <v>529</v>
      </c>
      <c r="D29" s="319" t="s">
        <v>530</v>
      </c>
      <c r="E29" s="319" t="s">
        <v>518</v>
      </c>
      <c r="F29" s="319" t="s">
        <v>531</v>
      </c>
      <c r="G29" s="319"/>
      <c r="H29" s="319" t="s">
        <v>47</v>
      </c>
      <c r="I29" s="319" t="s">
        <v>532</v>
      </c>
      <c r="J29" s="319"/>
      <c r="K29" s="319" t="s">
        <v>533</v>
      </c>
      <c r="L29" s="319" t="s">
        <v>534</v>
      </c>
      <c r="M29" s="218">
        <v>350</v>
      </c>
      <c r="N29" s="218">
        <v>297</v>
      </c>
      <c r="O29" s="218">
        <v>252</v>
      </c>
      <c r="P29" s="218" t="s">
        <v>229</v>
      </c>
      <c r="Q29" s="332" t="s">
        <v>535</v>
      </c>
    </row>
    <row r="30" s="133" customFormat="1" ht="134" customHeight="1" spans="1:17">
      <c r="A30" s="324"/>
      <c r="B30" s="318"/>
      <c r="C30" s="319" t="s">
        <v>536</v>
      </c>
      <c r="D30" s="319"/>
      <c r="E30" s="319"/>
      <c r="F30" s="319"/>
      <c r="G30" s="319"/>
      <c r="H30" s="319" t="s">
        <v>47</v>
      </c>
      <c r="I30" s="319"/>
      <c r="J30" s="319"/>
      <c r="K30" s="319"/>
      <c r="L30" s="319"/>
      <c r="M30" s="218">
        <v>1120</v>
      </c>
      <c r="N30" s="218">
        <v>952</v>
      </c>
      <c r="O30" s="218">
        <v>809</v>
      </c>
      <c r="P30" s="218" t="s">
        <v>229</v>
      </c>
      <c r="Q30" s="335"/>
    </row>
    <row r="31" s="133" customFormat="1" ht="134" customHeight="1" spans="1:17">
      <c r="A31" s="324"/>
      <c r="B31" s="318"/>
      <c r="C31" s="319" t="s">
        <v>537</v>
      </c>
      <c r="D31" s="319"/>
      <c r="E31" s="319"/>
      <c r="F31" s="319"/>
      <c r="G31" s="319"/>
      <c r="H31" s="319" t="s">
        <v>47</v>
      </c>
      <c r="I31" s="319"/>
      <c r="J31" s="319"/>
      <c r="K31" s="319"/>
      <c r="L31" s="319"/>
      <c r="M31" s="218">
        <v>2300</v>
      </c>
      <c r="N31" s="218">
        <v>1955</v>
      </c>
      <c r="O31" s="218">
        <v>1661</v>
      </c>
      <c r="P31" s="218" t="s">
        <v>229</v>
      </c>
      <c r="Q31" s="335"/>
    </row>
    <row r="32" s="133" customFormat="1" ht="134" customHeight="1" spans="1:17">
      <c r="A32" s="321"/>
      <c r="B32" s="318"/>
      <c r="C32" s="319" t="s">
        <v>538</v>
      </c>
      <c r="D32" s="319"/>
      <c r="E32" s="319"/>
      <c r="F32" s="319"/>
      <c r="G32" s="319"/>
      <c r="H32" s="319" t="s">
        <v>47</v>
      </c>
      <c r="I32" s="319"/>
      <c r="J32" s="319"/>
      <c r="K32" s="319"/>
      <c r="L32" s="319"/>
      <c r="M32" s="218">
        <v>525</v>
      </c>
      <c r="N32" s="218">
        <v>445.5</v>
      </c>
      <c r="O32" s="218">
        <v>378</v>
      </c>
      <c r="P32" s="218" t="s">
        <v>229</v>
      </c>
      <c r="Q32" s="333"/>
    </row>
    <row r="33" s="133" customFormat="1" ht="134" customHeight="1" spans="1:17">
      <c r="A33" s="317">
        <v>17</v>
      </c>
      <c r="B33" s="318"/>
      <c r="C33" s="319" t="s">
        <v>539</v>
      </c>
      <c r="D33" s="319" t="s">
        <v>540</v>
      </c>
      <c r="E33" s="319" t="s">
        <v>518</v>
      </c>
      <c r="F33" s="319" t="s">
        <v>541</v>
      </c>
      <c r="G33" s="319"/>
      <c r="H33" s="319" t="s">
        <v>47</v>
      </c>
      <c r="I33" s="319" t="s">
        <v>542</v>
      </c>
      <c r="J33" s="319"/>
      <c r="K33" s="319" t="s">
        <v>543</v>
      </c>
      <c r="L33" s="319" t="s">
        <v>544</v>
      </c>
      <c r="M33" s="218">
        <v>610</v>
      </c>
      <c r="N33" s="218">
        <v>518</v>
      </c>
      <c r="O33" s="218">
        <v>440</v>
      </c>
      <c r="P33" s="218" t="s">
        <v>229</v>
      </c>
      <c r="Q33" s="332" t="s">
        <v>545</v>
      </c>
    </row>
    <row r="34" s="133" customFormat="1" ht="134" customHeight="1" spans="1:17">
      <c r="A34" s="321"/>
      <c r="B34" s="318"/>
      <c r="C34" s="319" t="s">
        <v>546</v>
      </c>
      <c r="D34" s="319"/>
      <c r="E34" s="319"/>
      <c r="F34" s="319"/>
      <c r="G34" s="319"/>
      <c r="H34" s="319" t="s">
        <v>47</v>
      </c>
      <c r="I34" s="319"/>
      <c r="J34" s="319"/>
      <c r="K34" s="319"/>
      <c r="L34" s="319"/>
      <c r="M34" s="218">
        <v>488</v>
      </c>
      <c r="N34" s="218">
        <v>414.4</v>
      </c>
      <c r="O34" s="218">
        <v>352</v>
      </c>
      <c r="P34" s="218" t="s">
        <v>229</v>
      </c>
      <c r="Q34" s="333"/>
    </row>
    <row r="35" s="133" customFormat="1" ht="134" customHeight="1" spans="1:17">
      <c r="A35" s="318">
        <v>18</v>
      </c>
      <c r="B35" s="318"/>
      <c r="C35" s="319" t="s">
        <v>547</v>
      </c>
      <c r="D35" s="319" t="s">
        <v>540</v>
      </c>
      <c r="E35" s="319" t="s">
        <v>518</v>
      </c>
      <c r="F35" s="319"/>
      <c r="G35" s="319"/>
      <c r="H35" s="319" t="s">
        <v>47</v>
      </c>
      <c r="I35" s="319" t="s">
        <v>542</v>
      </c>
      <c r="J35" s="319"/>
      <c r="K35" s="319" t="s">
        <v>548</v>
      </c>
      <c r="L35" s="319" t="s">
        <v>549</v>
      </c>
      <c r="M35" s="218">
        <v>650</v>
      </c>
      <c r="N35" s="218">
        <v>552</v>
      </c>
      <c r="O35" s="218">
        <v>469</v>
      </c>
      <c r="P35" s="218" t="s">
        <v>229</v>
      </c>
      <c r="Q35" s="296" t="s">
        <v>550</v>
      </c>
    </row>
    <row r="36" s="133" customFormat="1" ht="134" customHeight="1" spans="1:17">
      <c r="A36" s="318">
        <v>19</v>
      </c>
      <c r="B36" s="318"/>
      <c r="C36" s="319" t="s">
        <v>551</v>
      </c>
      <c r="D36" s="319" t="s">
        <v>552</v>
      </c>
      <c r="E36" s="319" t="s">
        <v>553</v>
      </c>
      <c r="F36" s="319"/>
      <c r="G36" s="319"/>
      <c r="H36" s="319" t="s">
        <v>47</v>
      </c>
      <c r="I36" s="319" t="s">
        <v>554</v>
      </c>
      <c r="J36" s="319"/>
      <c r="K36" s="319" t="s">
        <v>555</v>
      </c>
      <c r="L36" s="319" t="s">
        <v>556</v>
      </c>
      <c r="M36" s="218">
        <v>1600</v>
      </c>
      <c r="N36" s="218">
        <v>1360</v>
      </c>
      <c r="O36" s="218">
        <v>1156</v>
      </c>
      <c r="P36" s="218" t="s">
        <v>50</v>
      </c>
      <c r="Q36" s="296"/>
    </row>
    <row r="37" s="133" customFormat="1" ht="134" customHeight="1" spans="1:17">
      <c r="A37" s="318">
        <v>20</v>
      </c>
      <c r="B37" s="318"/>
      <c r="C37" s="319" t="s">
        <v>557</v>
      </c>
      <c r="D37" s="319" t="s">
        <v>558</v>
      </c>
      <c r="E37" s="319" t="s">
        <v>553</v>
      </c>
      <c r="F37" s="319"/>
      <c r="G37" s="319"/>
      <c r="H37" s="319" t="s">
        <v>47</v>
      </c>
      <c r="I37" s="319" t="s">
        <v>542</v>
      </c>
      <c r="J37" s="319"/>
      <c r="K37" s="319" t="s">
        <v>559</v>
      </c>
      <c r="L37" s="319" t="s">
        <v>560</v>
      </c>
      <c r="M37" s="218">
        <v>2000</v>
      </c>
      <c r="N37" s="218">
        <v>1700</v>
      </c>
      <c r="O37" s="218">
        <v>1445</v>
      </c>
      <c r="P37" s="218" t="s">
        <v>50</v>
      </c>
      <c r="Q37" s="296"/>
    </row>
    <row r="38" s="133" customFormat="1" ht="134" customHeight="1" spans="1:17">
      <c r="A38" s="318">
        <v>21</v>
      </c>
      <c r="B38" s="318"/>
      <c r="C38" s="319" t="s">
        <v>561</v>
      </c>
      <c r="D38" s="319" t="s">
        <v>562</v>
      </c>
      <c r="E38" s="319" t="s">
        <v>563</v>
      </c>
      <c r="F38" s="319"/>
      <c r="G38" s="319"/>
      <c r="H38" s="319" t="s">
        <v>47</v>
      </c>
      <c r="I38" s="320"/>
      <c r="J38" s="320"/>
      <c r="K38" s="319" t="s">
        <v>564</v>
      </c>
      <c r="L38" s="319" t="s">
        <v>565</v>
      </c>
      <c r="M38" s="218">
        <v>450</v>
      </c>
      <c r="N38" s="218">
        <v>382</v>
      </c>
      <c r="O38" s="218">
        <v>325</v>
      </c>
      <c r="P38" s="218" t="s">
        <v>229</v>
      </c>
      <c r="Q38" s="296" t="s">
        <v>566</v>
      </c>
    </row>
    <row r="39" s="133" customFormat="1" ht="134" customHeight="1" spans="1:17">
      <c r="A39" s="318">
        <v>22</v>
      </c>
      <c r="B39" s="318"/>
      <c r="C39" s="319" t="s">
        <v>567</v>
      </c>
      <c r="D39" s="319" t="s">
        <v>568</v>
      </c>
      <c r="E39" s="319" t="s">
        <v>569</v>
      </c>
      <c r="F39" s="319"/>
      <c r="G39" s="319"/>
      <c r="H39" s="319" t="s">
        <v>47</v>
      </c>
      <c r="I39" s="320"/>
      <c r="J39" s="320"/>
      <c r="K39" s="319" t="s">
        <v>570</v>
      </c>
      <c r="L39" s="319" t="s">
        <v>571</v>
      </c>
      <c r="M39" s="218">
        <v>120</v>
      </c>
      <c r="N39" s="218">
        <v>102</v>
      </c>
      <c r="O39" s="218">
        <v>86</v>
      </c>
      <c r="P39" s="218" t="s">
        <v>229</v>
      </c>
      <c r="Q39" s="296"/>
    </row>
    <row r="40" s="133" customFormat="1" ht="134" customHeight="1" spans="1:17">
      <c r="A40" s="317">
        <v>23</v>
      </c>
      <c r="B40" s="318"/>
      <c r="C40" s="319" t="s">
        <v>572</v>
      </c>
      <c r="D40" s="319" t="s">
        <v>573</v>
      </c>
      <c r="E40" s="319" t="s">
        <v>574</v>
      </c>
      <c r="F40" s="320"/>
      <c r="G40" s="319" t="s">
        <v>575</v>
      </c>
      <c r="H40" s="319" t="s">
        <v>47</v>
      </c>
      <c r="I40" s="319"/>
      <c r="J40" s="319"/>
      <c r="K40" s="319">
        <v>500</v>
      </c>
      <c r="L40" s="319" t="s">
        <v>496</v>
      </c>
      <c r="M40" s="218">
        <v>500</v>
      </c>
      <c r="N40" s="218">
        <v>425</v>
      </c>
      <c r="O40" s="218">
        <v>361</v>
      </c>
      <c r="P40" s="218" t="s">
        <v>229</v>
      </c>
      <c r="Q40" s="332" t="s">
        <v>576</v>
      </c>
    </row>
    <row r="41" s="133" customFormat="1" ht="134" customHeight="1" spans="1:17">
      <c r="A41" s="321"/>
      <c r="B41" s="318"/>
      <c r="C41" s="319" t="s">
        <v>577</v>
      </c>
      <c r="D41" s="319"/>
      <c r="E41" s="319"/>
      <c r="F41" s="319"/>
      <c r="G41" s="319"/>
      <c r="H41" s="319" t="s">
        <v>47</v>
      </c>
      <c r="I41" s="319"/>
      <c r="J41" s="319"/>
      <c r="K41" s="319"/>
      <c r="L41" s="319"/>
      <c r="M41" s="218">
        <v>500</v>
      </c>
      <c r="N41" s="218">
        <v>425</v>
      </c>
      <c r="O41" s="218">
        <v>361</v>
      </c>
      <c r="P41" s="218" t="s">
        <v>229</v>
      </c>
      <c r="Q41" s="333"/>
    </row>
    <row r="42" s="133" customFormat="1" ht="134" customHeight="1" spans="1:17">
      <c r="A42" s="317">
        <v>24</v>
      </c>
      <c r="B42" s="318"/>
      <c r="C42" s="319" t="s">
        <v>578</v>
      </c>
      <c r="D42" s="319" t="s">
        <v>579</v>
      </c>
      <c r="E42" s="319" t="s">
        <v>574</v>
      </c>
      <c r="F42" s="319"/>
      <c r="G42" s="319" t="s">
        <v>580</v>
      </c>
      <c r="H42" s="319" t="s">
        <v>47</v>
      </c>
      <c r="I42" s="319"/>
      <c r="J42" s="319"/>
      <c r="K42" s="319" t="s">
        <v>581</v>
      </c>
      <c r="L42" s="319" t="s">
        <v>582</v>
      </c>
      <c r="M42" s="218">
        <v>1000</v>
      </c>
      <c r="N42" s="218">
        <v>850</v>
      </c>
      <c r="O42" s="218">
        <v>722</v>
      </c>
      <c r="P42" s="218" t="s">
        <v>229</v>
      </c>
      <c r="Q42" s="332" t="s">
        <v>583</v>
      </c>
    </row>
    <row r="43" s="133" customFormat="1" ht="134" customHeight="1" spans="1:17">
      <c r="A43" s="321"/>
      <c r="B43" s="318"/>
      <c r="C43" s="319" t="s">
        <v>584</v>
      </c>
      <c r="D43" s="319"/>
      <c r="E43" s="319"/>
      <c r="F43" s="319"/>
      <c r="G43" s="319"/>
      <c r="H43" s="319" t="s">
        <v>47</v>
      </c>
      <c r="I43" s="319"/>
      <c r="J43" s="319"/>
      <c r="K43" s="319"/>
      <c r="L43" s="319"/>
      <c r="M43" s="218">
        <v>1000</v>
      </c>
      <c r="N43" s="218">
        <v>850</v>
      </c>
      <c r="O43" s="218">
        <v>722</v>
      </c>
      <c r="P43" s="218" t="s">
        <v>229</v>
      </c>
      <c r="Q43" s="333"/>
    </row>
    <row r="44" s="133" customFormat="1" ht="134" customHeight="1" spans="1:17">
      <c r="A44" s="317">
        <v>25</v>
      </c>
      <c r="B44" s="318"/>
      <c r="C44" s="319" t="s">
        <v>585</v>
      </c>
      <c r="D44" s="319" t="s">
        <v>586</v>
      </c>
      <c r="E44" s="319" t="s">
        <v>587</v>
      </c>
      <c r="F44" s="319" t="s">
        <v>588</v>
      </c>
      <c r="G44" s="319" t="s">
        <v>589</v>
      </c>
      <c r="H44" s="319" t="s">
        <v>47</v>
      </c>
      <c r="I44" s="319"/>
      <c r="J44" s="319"/>
      <c r="K44" s="319" t="s">
        <v>590</v>
      </c>
      <c r="L44" s="319" t="s">
        <v>582</v>
      </c>
      <c r="M44" s="218">
        <v>1000</v>
      </c>
      <c r="N44" s="218">
        <v>850</v>
      </c>
      <c r="O44" s="218">
        <v>722</v>
      </c>
      <c r="P44" s="218" t="s">
        <v>229</v>
      </c>
      <c r="Q44" s="332" t="s">
        <v>591</v>
      </c>
    </row>
    <row r="45" s="133" customFormat="1" ht="134" customHeight="1" spans="1:17">
      <c r="A45" s="324"/>
      <c r="B45" s="318"/>
      <c r="C45" s="319" t="s">
        <v>592</v>
      </c>
      <c r="D45" s="319"/>
      <c r="E45" s="319"/>
      <c r="F45" s="319"/>
      <c r="G45" s="319"/>
      <c r="H45" s="319" t="s">
        <v>47</v>
      </c>
      <c r="I45" s="319"/>
      <c r="J45" s="319"/>
      <c r="K45" s="319"/>
      <c r="L45" s="319"/>
      <c r="M45" s="218">
        <v>1000</v>
      </c>
      <c r="N45" s="218">
        <v>850</v>
      </c>
      <c r="O45" s="218">
        <v>722</v>
      </c>
      <c r="P45" s="218" t="s">
        <v>229</v>
      </c>
      <c r="Q45" s="335"/>
    </row>
    <row r="46" s="133" customFormat="1" ht="134" customHeight="1" spans="1:17">
      <c r="A46" s="321"/>
      <c r="B46" s="318"/>
      <c r="C46" s="319" t="s">
        <v>593</v>
      </c>
      <c r="D46" s="319"/>
      <c r="E46" s="319"/>
      <c r="F46" s="319"/>
      <c r="G46" s="319"/>
      <c r="H46" s="319" t="s">
        <v>47</v>
      </c>
      <c r="I46" s="319"/>
      <c r="J46" s="319"/>
      <c r="K46" s="319"/>
      <c r="L46" s="319"/>
      <c r="M46" s="218">
        <v>1000</v>
      </c>
      <c r="N46" s="218">
        <v>850</v>
      </c>
      <c r="O46" s="218">
        <v>722</v>
      </c>
      <c r="P46" s="218" t="s">
        <v>229</v>
      </c>
      <c r="Q46" s="333"/>
    </row>
    <row r="47" s="133" customFormat="1" ht="134" customHeight="1" spans="1:17">
      <c r="A47" s="317">
        <v>26</v>
      </c>
      <c r="B47" s="318"/>
      <c r="C47" s="319" t="s">
        <v>594</v>
      </c>
      <c r="D47" s="319" t="s">
        <v>595</v>
      </c>
      <c r="E47" s="319" t="s">
        <v>587</v>
      </c>
      <c r="F47" s="319" t="s">
        <v>588</v>
      </c>
      <c r="G47" s="319" t="s">
        <v>596</v>
      </c>
      <c r="H47" s="319" t="s">
        <v>47</v>
      </c>
      <c r="I47" s="319"/>
      <c r="J47" s="319"/>
      <c r="K47" s="319" t="s">
        <v>597</v>
      </c>
      <c r="L47" s="319" t="s">
        <v>598</v>
      </c>
      <c r="M47" s="218">
        <v>1200</v>
      </c>
      <c r="N47" s="218">
        <v>1020</v>
      </c>
      <c r="O47" s="218">
        <v>867</v>
      </c>
      <c r="P47" s="218" t="s">
        <v>229</v>
      </c>
      <c r="Q47" s="332" t="s">
        <v>599</v>
      </c>
    </row>
    <row r="48" s="133" customFormat="1" ht="134" customHeight="1" spans="1:17">
      <c r="A48" s="324"/>
      <c r="B48" s="318"/>
      <c r="C48" s="319" t="s">
        <v>600</v>
      </c>
      <c r="D48" s="319"/>
      <c r="E48" s="319"/>
      <c r="F48" s="320"/>
      <c r="G48" s="319"/>
      <c r="H48" s="319" t="s">
        <v>47</v>
      </c>
      <c r="I48" s="319"/>
      <c r="J48" s="319"/>
      <c r="K48" s="319"/>
      <c r="L48" s="319"/>
      <c r="M48" s="218">
        <v>1200</v>
      </c>
      <c r="N48" s="218">
        <v>1020</v>
      </c>
      <c r="O48" s="218">
        <v>867</v>
      </c>
      <c r="P48" s="218" t="s">
        <v>229</v>
      </c>
      <c r="Q48" s="335"/>
    </row>
    <row r="49" s="133" customFormat="1" ht="134" customHeight="1" spans="1:17">
      <c r="A49" s="321"/>
      <c r="B49" s="318"/>
      <c r="C49" s="319" t="s">
        <v>601</v>
      </c>
      <c r="D49" s="319"/>
      <c r="E49" s="319"/>
      <c r="F49" s="320"/>
      <c r="G49" s="319"/>
      <c r="H49" s="319" t="s">
        <v>47</v>
      </c>
      <c r="I49" s="319"/>
      <c r="J49" s="319"/>
      <c r="K49" s="319"/>
      <c r="L49" s="319"/>
      <c r="M49" s="218">
        <v>1200</v>
      </c>
      <c r="N49" s="218">
        <v>1020</v>
      </c>
      <c r="O49" s="218">
        <v>867</v>
      </c>
      <c r="P49" s="218" t="s">
        <v>229</v>
      </c>
      <c r="Q49" s="333"/>
    </row>
    <row r="50" s="133" customFormat="1" ht="276" customHeight="1" spans="1:17">
      <c r="A50" s="318">
        <v>27</v>
      </c>
      <c r="B50" s="318"/>
      <c r="C50" s="319" t="s">
        <v>602</v>
      </c>
      <c r="D50" s="319" t="s">
        <v>603</v>
      </c>
      <c r="E50" s="319" t="s">
        <v>604</v>
      </c>
      <c r="F50" s="320"/>
      <c r="G50" s="319"/>
      <c r="H50" s="319" t="s">
        <v>47</v>
      </c>
      <c r="I50" s="319" t="s">
        <v>605</v>
      </c>
      <c r="J50" s="319"/>
      <c r="K50" s="319" t="s">
        <v>606</v>
      </c>
      <c r="L50" s="319" t="s">
        <v>549</v>
      </c>
      <c r="M50" s="218">
        <v>650</v>
      </c>
      <c r="N50" s="218">
        <v>552</v>
      </c>
      <c r="O50" s="218">
        <v>469</v>
      </c>
      <c r="P50" s="218" t="s">
        <v>229</v>
      </c>
      <c r="Q50" s="296" t="s">
        <v>607</v>
      </c>
    </row>
    <row r="51" s="133" customFormat="1" ht="134" customHeight="1" spans="1:17">
      <c r="A51" s="318">
        <v>28</v>
      </c>
      <c r="B51" s="318"/>
      <c r="C51" s="319" t="s">
        <v>608</v>
      </c>
      <c r="D51" s="319" t="s">
        <v>609</v>
      </c>
      <c r="E51" s="319" t="s">
        <v>610</v>
      </c>
      <c r="F51" s="320"/>
      <c r="G51" s="319"/>
      <c r="H51" s="319" t="s">
        <v>47</v>
      </c>
      <c r="I51" s="319" t="s">
        <v>611</v>
      </c>
      <c r="J51" s="319"/>
      <c r="K51" s="319" t="s">
        <v>612</v>
      </c>
      <c r="L51" s="319" t="s">
        <v>613</v>
      </c>
      <c r="M51" s="218">
        <v>1400</v>
      </c>
      <c r="N51" s="218">
        <v>1190</v>
      </c>
      <c r="O51" s="218">
        <v>1011</v>
      </c>
      <c r="P51" s="218" t="s">
        <v>229</v>
      </c>
      <c r="Q51" s="296" t="s">
        <v>614</v>
      </c>
    </row>
    <row r="52" s="133" customFormat="1" ht="134" customHeight="1" spans="1:17">
      <c r="A52" s="318">
        <v>29</v>
      </c>
      <c r="B52" s="318"/>
      <c r="C52" s="319" t="s">
        <v>615</v>
      </c>
      <c r="D52" s="319" t="s">
        <v>616</v>
      </c>
      <c r="E52" s="319" t="s">
        <v>617</v>
      </c>
      <c r="F52" s="320"/>
      <c r="G52" s="319"/>
      <c r="H52" s="319" t="s">
        <v>47</v>
      </c>
      <c r="I52" s="319" t="s">
        <v>618</v>
      </c>
      <c r="J52" s="319"/>
      <c r="K52" s="319">
        <v>240</v>
      </c>
      <c r="L52" s="319" t="s">
        <v>522</v>
      </c>
      <c r="M52" s="218">
        <v>240</v>
      </c>
      <c r="N52" s="218">
        <v>204</v>
      </c>
      <c r="O52" s="218">
        <v>173</v>
      </c>
      <c r="P52" s="218" t="s">
        <v>229</v>
      </c>
      <c r="Q52" s="296" t="s">
        <v>619</v>
      </c>
    </row>
    <row r="53" s="133" customFormat="1" ht="142" customHeight="1" spans="1:17">
      <c r="A53" s="318">
        <v>30</v>
      </c>
      <c r="B53" s="318"/>
      <c r="C53" s="319" t="s">
        <v>620</v>
      </c>
      <c r="D53" s="319" t="s">
        <v>621</v>
      </c>
      <c r="E53" s="319" t="s">
        <v>622</v>
      </c>
      <c r="F53" s="319"/>
      <c r="G53" s="320"/>
      <c r="H53" s="319" t="s">
        <v>47</v>
      </c>
      <c r="I53" s="319" t="s">
        <v>623</v>
      </c>
      <c r="J53" s="319"/>
      <c r="K53" s="319" t="s">
        <v>624</v>
      </c>
      <c r="L53" s="319" t="s">
        <v>565</v>
      </c>
      <c r="M53" s="218">
        <v>450</v>
      </c>
      <c r="N53" s="218">
        <v>382</v>
      </c>
      <c r="O53" s="218">
        <v>325</v>
      </c>
      <c r="P53" s="218" t="s">
        <v>229</v>
      </c>
      <c r="Q53" s="296" t="s">
        <v>625</v>
      </c>
    </row>
    <row r="54" s="133" customFormat="1" ht="134" customHeight="1" spans="1:17">
      <c r="A54" s="318">
        <v>31</v>
      </c>
      <c r="B54" s="318"/>
      <c r="C54" s="319" t="s">
        <v>626</v>
      </c>
      <c r="D54" s="319" t="s">
        <v>627</v>
      </c>
      <c r="E54" s="319" t="s">
        <v>628</v>
      </c>
      <c r="F54" s="319"/>
      <c r="G54" s="319"/>
      <c r="H54" s="319" t="s">
        <v>47</v>
      </c>
      <c r="I54" s="319" t="s">
        <v>629</v>
      </c>
      <c r="J54" s="319"/>
      <c r="K54" s="319" t="s">
        <v>630</v>
      </c>
      <c r="L54" s="319" t="s">
        <v>631</v>
      </c>
      <c r="M54" s="218">
        <v>1300</v>
      </c>
      <c r="N54" s="218">
        <v>1105</v>
      </c>
      <c r="O54" s="218">
        <v>939</v>
      </c>
      <c r="P54" s="218" t="s">
        <v>229</v>
      </c>
      <c r="Q54" s="296" t="s">
        <v>632</v>
      </c>
    </row>
    <row r="55" s="133" customFormat="1" ht="403" customHeight="1" spans="1:17">
      <c r="A55" s="318">
        <v>32</v>
      </c>
      <c r="B55" s="318"/>
      <c r="C55" s="318" t="s">
        <v>633</v>
      </c>
      <c r="D55" s="318" t="s">
        <v>634</v>
      </c>
      <c r="E55" s="318" t="s">
        <v>635</v>
      </c>
      <c r="F55" s="318"/>
      <c r="G55" s="318"/>
      <c r="H55" s="318" t="s">
        <v>636</v>
      </c>
      <c r="I55" s="318" t="s">
        <v>637</v>
      </c>
      <c r="J55" s="318"/>
      <c r="K55" s="318" t="s">
        <v>638</v>
      </c>
      <c r="L55" s="318" t="s">
        <v>639</v>
      </c>
      <c r="M55" s="218">
        <v>550</v>
      </c>
      <c r="N55" s="218">
        <v>467</v>
      </c>
      <c r="O55" s="218">
        <v>397</v>
      </c>
      <c r="P55" s="218" t="s">
        <v>229</v>
      </c>
      <c r="Q55" s="296" t="s">
        <v>640</v>
      </c>
    </row>
    <row r="56" s="133" customFormat="1" ht="134" customHeight="1" spans="1:17">
      <c r="A56" s="317">
        <v>33</v>
      </c>
      <c r="B56" s="318"/>
      <c r="C56" s="318" t="s">
        <v>641</v>
      </c>
      <c r="D56" s="318" t="s">
        <v>642</v>
      </c>
      <c r="E56" s="318" t="s">
        <v>643</v>
      </c>
      <c r="F56" s="318" t="s">
        <v>644</v>
      </c>
      <c r="G56" s="318"/>
      <c r="H56" s="318" t="s">
        <v>636</v>
      </c>
      <c r="I56" s="318" t="s">
        <v>645</v>
      </c>
      <c r="J56" s="318"/>
      <c r="K56" s="318" t="s">
        <v>646</v>
      </c>
      <c r="L56" s="318" t="s">
        <v>647</v>
      </c>
      <c r="M56" s="218">
        <v>2200</v>
      </c>
      <c r="N56" s="218">
        <v>1870</v>
      </c>
      <c r="O56" s="218">
        <v>1589</v>
      </c>
      <c r="P56" s="218" t="s">
        <v>229</v>
      </c>
      <c r="Q56" s="332" t="s">
        <v>648</v>
      </c>
    </row>
    <row r="57" s="133" customFormat="1" ht="134" customHeight="1" spans="1:17">
      <c r="A57" s="321"/>
      <c r="B57" s="318"/>
      <c r="C57" s="318" t="s">
        <v>649</v>
      </c>
      <c r="D57" s="318"/>
      <c r="E57" s="318"/>
      <c r="F57" s="318"/>
      <c r="G57" s="318"/>
      <c r="H57" s="318" t="s">
        <v>636</v>
      </c>
      <c r="I57" s="318"/>
      <c r="J57" s="318"/>
      <c r="K57" s="318"/>
      <c r="L57" s="318"/>
      <c r="M57" s="218">
        <v>1100</v>
      </c>
      <c r="N57" s="218">
        <v>935</v>
      </c>
      <c r="O57" s="218">
        <v>794.5</v>
      </c>
      <c r="P57" s="218" t="s">
        <v>229</v>
      </c>
      <c r="Q57" s="333"/>
    </row>
    <row r="58" s="133" customFormat="1" ht="134" customHeight="1" spans="1:17">
      <c r="A58" s="318">
        <v>34</v>
      </c>
      <c r="B58" s="318"/>
      <c r="C58" s="318" t="s">
        <v>650</v>
      </c>
      <c r="D58" s="318" t="s">
        <v>651</v>
      </c>
      <c r="E58" s="318" t="s">
        <v>652</v>
      </c>
      <c r="F58" s="318"/>
      <c r="G58" s="318"/>
      <c r="H58" s="318" t="s">
        <v>47</v>
      </c>
      <c r="I58" s="318"/>
      <c r="J58" s="318"/>
      <c r="K58" s="318" t="s">
        <v>653</v>
      </c>
      <c r="L58" s="318" t="s">
        <v>631</v>
      </c>
      <c r="M58" s="218">
        <v>1300</v>
      </c>
      <c r="N58" s="218">
        <v>1105</v>
      </c>
      <c r="O58" s="218">
        <v>939</v>
      </c>
      <c r="P58" s="218" t="s">
        <v>229</v>
      </c>
      <c r="Q58" s="296" t="s">
        <v>654</v>
      </c>
    </row>
    <row r="59" s="133" customFormat="1" ht="134" customHeight="1" spans="1:17">
      <c r="A59" s="317">
        <v>35</v>
      </c>
      <c r="B59" s="318"/>
      <c r="C59" s="318" t="s">
        <v>655</v>
      </c>
      <c r="D59" s="318" t="s">
        <v>656</v>
      </c>
      <c r="E59" s="318" t="s">
        <v>657</v>
      </c>
      <c r="F59" s="318" t="s">
        <v>658</v>
      </c>
      <c r="G59" s="318"/>
      <c r="H59" s="318" t="s">
        <v>61</v>
      </c>
      <c r="I59" s="318" t="s">
        <v>659</v>
      </c>
      <c r="J59" s="318"/>
      <c r="K59" s="318" t="s">
        <v>660</v>
      </c>
      <c r="L59" s="318" t="s">
        <v>661</v>
      </c>
      <c r="M59" s="218">
        <v>750</v>
      </c>
      <c r="N59" s="218">
        <v>637</v>
      </c>
      <c r="O59" s="218">
        <v>541</v>
      </c>
      <c r="P59" s="218" t="s">
        <v>229</v>
      </c>
      <c r="Q59" s="332" t="s">
        <v>662</v>
      </c>
    </row>
    <row r="60" s="133" customFormat="1" ht="134" customHeight="1" spans="1:17">
      <c r="A60" s="321"/>
      <c r="B60" s="318"/>
      <c r="C60" s="318" t="s">
        <v>663</v>
      </c>
      <c r="D60" s="319"/>
      <c r="E60" s="319"/>
      <c r="F60" s="319"/>
      <c r="G60" s="319"/>
      <c r="H60" s="318" t="s">
        <v>61</v>
      </c>
      <c r="I60" s="319"/>
      <c r="J60" s="319"/>
      <c r="K60" s="319"/>
      <c r="L60" s="319"/>
      <c r="M60" s="218">
        <v>150</v>
      </c>
      <c r="N60" s="218">
        <v>127.4</v>
      </c>
      <c r="O60" s="218">
        <v>108.2</v>
      </c>
      <c r="P60" s="218" t="s">
        <v>229</v>
      </c>
      <c r="Q60" s="333"/>
    </row>
    <row r="61" s="133" customFormat="1" ht="134" customHeight="1" spans="1:17">
      <c r="A61" s="317">
        <v>36</v>
      </c>
      <c r="B61" s="318"/>
      <c r="C61" s="319" t="s">
        <v>664</v>
      </c>
      <c r="D61" s="319" t="s">
        <v>665</v>
      </c>
      <c r="E61" s="319" t="s">
        <v>666</v>
      </c>
      <c r="F61" s="319" t="s">
        <v>667</v>
      </c>
      <c r="G61" s="319"/>
      <c r="H61" s="318" t="s">
        <v>61</v>
      </c>
      <c r="I61" s="319" t="s">
        <v>668</v>
      </c>
      <c r="J61" s="319"/>
      <c r="K61" s="319" t="s">
        <v>669</v>
      </c>
      <c r="L61" s="319" t="s">
        <v>670</v>
      </c>
      <c r="M61" s="218">
        <v>800</v>
      </c>
      <c r="N61" s="218">
        <v>680</v>
      </c>
      <c r="O61" s="218">
        <v>578</v>
      </c>
      <c r="P61" s="218" t="s">
        <v>229</v>
      </c>
      <c r="Q61" s="332" t="s">
        <v>671</v>
      </c>
    </row>
    <row r="62" s="133" customFormat="1" ht="134" customHeight="1" spans="1:17">
      <c r="A62" s="324"/>
      <c r="B62" s="318"/>
      <c r="C62" s="319" t="s">
        <v>672</v>
      </c>
      <c r="D62" s="319"/>
      <c r="E62" s="319"/>
      <c r="F62" s="319"/>
      <c r="G62" s="319"/>
      <c r="H62" s="318" t="s">
        <v>61</v>
      </c>
      <c r="I62" s="319"/>
      <c r="J62" s="319"/>
      <c r="K62" s="319"/>
      <c r="L62" s="319"/>
      <c r="M62" s="218">
        <v>240</v>
      </c>
      <c r="N62" s="218">
        <v>204</v>
      </c>
      <c r="O62" s="218">
        <f>O61*0.3</f>
        <v>173.4</v>
      </c>
      <c r="P62" s="218" t="s">
        <v>229</v>
      </c>
      <c r="Q62" s="335"/>
    </row>
    <row r="63" s="133" customFormat="1" ht="134" customHeight="1" spans="1:17">
      <c r="A63" s="324"/>
      <c r="B63" s="318"/>
      <c r="C63" s="319" t="s">
        <v>673</v>
      </c>
      <c r="D63" s="319"/>
      <c r="E63" s="319"/>
      <c r="F63" s="319"/>
      <c r="G63" s="319"/>
      <c r="H63" s="318" t="s">
        <v>61</v>
      </c>
      <c r="I63" s="319"/>
      <c r="J63" s="319"/>
      <c r="K63" s="319"/>
      <c r="L63" s="319"/>
      <c r="M63" s="218">
        <v>240</v>
      </c>
      <c r="N63" s="218">
        <v>204</v>
      </c>
      <c r="O63" s="218">
        <v>173.4</v>
      </c>
      <c r="P63" s="218" t="s">
        <v>229</v>
      </c>
      <c r="Q63" s="335"/>
    </row>
    <row r="64" s="133" customFormat="1" ht="134" customHeight="1" spans="1:17">
      <c r="A64" s="321"/>
      <c r="B64" s="318"/>
      <c r="C64" s="319" t="s">
        <v>674</v>
      </c>
      <c r="D64" s="319"/>
      <c r="E64" s="319"/>
      <c r="F64" s="319"/>
      <c r="G64" s="319"/>
      <c r="H64" s="318" t="s">
        <v>61</v>
      </c>
      <c r="I64" s="319"/>
      <c r="J64" s="319"/>
      <c r="K64" s="319"/>
      <c r="L64" s="319"/>
      <c r="M64" s="218">
        <v>160</v>
      </c>
      <c r="N64" s="218">
        <v>136</v>
      </c>
      <c r="O64" s="218">
        <v>115.6</v>
      </c>
      <c r="P64" s="218" t="s">
        <v>229</v>
      </c>
      <c r="Q64" s="333"/>
    </row>
    <row r="65" s="133" customFormat="1" ht="134" customHeight="1" spans="1:17">
      <c r="A65" s="317">
        <v>37</v>
      </c>
      <c r="B65" s="318"/>
      <c r="C65" s="319" t="s">
        <v>675</v>
      </c>
      <c r="D65" s="319" t="s">
        <v>676</v>
      </c>
      <c r="E65" s="319" t="s">
        <v>677</v>
      </c>
      <c r="F65" s="319" t="s">
        <v>678</v>
      </c>
      <c r="G65" s="319"/>
      <c r="H65" s="319" t="s">
        <v>61</v>
      </c>
      <c r="I65" s="319" t="s">
        <v>679</v>
      </c>
      <c r="J65" s="319"/>
      <c r="K65" s="319" t="s">
        <v>680</v>
      </c>
      <c r="L65" s="319" t="s">
        <v>582</v>
      </c>
      <c r="M65" s="218">
        <v>1000</v>
      </c>
      <c r="N65" s="218">
        <v>850</v>
      </c>
      <c r="O65" s="218">
        <v>722</v>
      </c>
      <c r="P65" s="218" t="s">
        <v>229</v>
      </c>
      <c r="Q65" s="332" t="s">
        <v>681</v>
      </c>
    </row>
    <row r="66" s="133" customFormat="1" ht="134" customHeight="1" spans="1:17">
      <c r="A66" s="324"/>
      <c r="B66" s="318"/>
      <c r="C66" s="319" t="s">
        <v>682</v>
      </c>
      <c r="D66" s="319"/>
      <c r="E66" s="319"/>
      <c r="F66" s="319"/>
      <c r="G66" s="319"/>
      <c r="H66" s="319" t="s">
        <v>61</v>
      </c>
      <c r="I66" s="319"/>
      <c r="J66" s="319"/>
      <c r="K66" s="319"/>
      <c r="L66" s="319"/>
      <c r="M66" s="218">
        <v>300</v>
      </c>
      <c r="N66" s="218">
        <v>255</v>
      </c>
      <c r="O66" s="218">
        <v>216.6</v>
      </c>
      <c r="P66" s="218" t="s">
        <v>229</v>
      </c>
      <c r="Q66" s="335"/>
    </row>
    <row r="67" s="133" customFormat="1" ht="134" customHeight="1" spans="1:17">
      <c r="A67" s="324"/>
      <c r="B67" s="318"/>
      <c r="C67" s="319" t="s">
        <v>683</v>
      </c>
      <c r="D67" s="319"/>
      <c r="E67" s="319"/>
      <c r="F67" s="319"/>
      <c r="G67" s="319"/>
      <c r="H67" s="319" t="s">
        <v>61</v>
      </c>
      <c r="I67" s="319"/>
      <c r="J67" s="319"/>
      <c r="K67" s="319"/>
      <c r="L67" s="319"/>
      <c r="M67" s="218">
        <v>300</v>
      </c>
      <c r="N67" s="218">
        <v>255</v>
      </c>
      <c r="O67" s="218">
        <v>216.6</v>
      </c>
      <c r="P67" s="218" t="s">
        <v>229</v>
      </c>
      <c r="Q67" s="335"/>
    </row>
    <row r="68" s="133" customFormat="1" ht="134" customHeight="1" spans="1:17">
      <c r="A68" s="321"/>
      <c r="B68" s="318"/>
      <c r="C68" s="319" t="s">
        <v>684</v>
      </c>
      <c r="D68" s="319"/>
      <c r="E68" s="319"/>
      <c r="F68" s="319"/>
      <c r="G68" s="319"/>
      <c r="H68" s="319" t="s">
        <v>61</v>
      </c>
      <c r="I68" s="319"/>
      <c r="J68" s="319"/>
      <c r="K68" s="319"/>
      <c r="L68" s="319"/>
      <c r="M68" s="218">
        <v>200</v>
      </c>
      <c r="N68" s="218">
        <v>170</v>
      </c>
      <c r="O68" s="218">
        <v>144.4</v>
      </c>
      <c r="P68" s="218" t="s">
        <v>229</v>
      </c>
      <c r="Q68" s="333"/>
    </row>
    <row r="69" s="133" customFormat="1" ht="134" customHeight="1" spans="1:17">
      <c r="A69" s="317">
        <v>38</v>
      </c>
      <c r="B69" s="318"/>
      <c r="C69" s="319" t="s">
        <v>685</v>
      </c>
      <c r="D69" s="319" t="s">
        <v>686</v>
      </c>
      <c r="E69" s="319" t="s">
        <v>687</v>
      </c>
      <c r="F69" s="319"/>
      <c r="G69" s="319" t="s">
        <v>688</v>
      </c>
      <c r="H69" s="319" t="s">
        <v>61</v>
      </c>
      <c r="I69" s="319" t="s">
        <v>668</v>
      </c>
      <c r="J69" s="319"/>
      <c r="K69" s="319" t="s">
        <v>689</v>
      </c>
      <c r="L69" s="319" t="s">
        <v>690</v>
      </c>
      <c r="M69" s="218">
        <v>540</v>
      </c>
      <c r="N69" s="218">
        <v>459</v>
      </c>
      <c r="O69" s="218">
        <v>390</v>
      </c>
      <c r="P69" s="218" t="s">
        <v>229</v>
      </c>
      <c r="Q69" s="332" t="s">
        <v>691</v>
      </c>
    </row>
    <row r="70" s="133" customFormat="1" ht="134" customHeight="1" spans="1:17">
      <c r="A70" s="321"/>
      <c r="B70" s="318"/>
      <c r="C70" s="319" t="s">
        <v>692</v>
      </c>
      <c r="D70" s="319"/>
      <c r="E70" s="319"/>
      <c r="F70" s="319"/>
      <c r="G70" s="319"/>
      <c r="H70" s="319" t="s">
        <v>61</v>
      </c>
      <c r="I70" s="319"/>
      <c r="J70" s="319"/>
      <c r="K70" s="319"/>
      <c r="L70" s="319"/>
      <c r="M70" s="218">
        <v>540</v>
      </c>
      <c r="N70" s="218">
        <v>459</v>
      </c>
      <c r="O70" s="218">
        <v>390</v>
      </c>
      <c r="P70" s="218" t="s">
        <v>229</v>
      </c>
      <c r="Q70" s="333"/>
    </row>
    <row r="71" s="133" customFormat="1" ht="134" customHeight="1" spans="1:17">
      <c r="A71" s="318">
        <v>39</v>
      </c>
      <c r="B71" s="318"/>
      <c r="C71" s="319" t="s">
        <v>693</v>
      </c>
      <c r="D71" s="319" t="s">
        <v>694</v>
      </c>
      <c r="E71" s="319" t="s">
        <v>695</v>
      </c>
      <c r="F71" s="319"/>
      <c r="G71" s="319"/>
      <c r="H71" s="319" t="s">
        <v>61</v>
      </c>
      <c r="I71" s="319" t="s">
        <v>668</v>
      </c>
      <c r="J71" s="319"/>
      <c r="K71" s="319" t="s">
        <v>696</v>
      </c>
      <c r="L71" s="319" t="s">
        <v>697</v>
      </c>
      <c r="M71" s="218">
        <v>1700</v>
      </c>
      <c r="N71" s="218">
        <v>1445</v>
      </c>
      <c r="O71" s="218">
        <v>1228</v>
      </c>
      <c r="P71" s="218" t="s">
        <v>229</v>
      </c>
      <c r="Q71" s="296"/>
    </row>
    <row r="72" s="133" customFormat="1" ht="134" customHeight="1" spans="1:17">
      <c r="A72" s="317">
        <v>40</v>
      </c>
      <c r="B72" s="318"/>
      <c r="C72" s="318" t="s">
        <v>698</v>
      </c>
      <c r="D72" s="318" t="s">
        <v>699</v>
      </c>
      <c r="E72" s="318" t="s">
        <v>700</v>
      </c>
      <c r="F72" s="318"/>
      <c r="G72" s="318" t="s">
        <v>701</v>
      </c>
      <c r="H72" s="318" t="s">
        <v>47</v>
      </c>
      <c r="I72" s="318"/>
      <c r="J72" s="318"/>
      <c r="K72" s="318" t="s">
        <v>702</v>
      </c>
      <c r="L72" s="318" t="s">
        <v>703</v>
      </c>
      <c r="M72" s="218">
        <v>1100</v>
      </c>
      <c r="N72" s="218">
        <v>935</v>
      </c>
      <c r="O72" s="218">
        <v>794</v>
      </c>
      <c r="P72" s="218" t="s">
        <v>229</v>
      </c>
      <c r="Q72" s="332" t="s">
        <v>704</v>
      </c>
    </row>
    <row r="73" s="133" customFormat="1" ht="134" customHeight="1" spans="1:17">
      <c r="A73" s="321"/>
      <c r="B73" s="318"/>
      <c r="C73" s="318" t="s">
        <v>705</v>
      </c>
      <c r="D73" s="318"/>
      <c r="E73" s="318"/>
      <c r="F73" s="319"/>
      <c r="G73" s="319"/>
      <c r="H73" s="318" t="s">
        <v>47</v>
      </c>
      <c r="I73" s="319"/>
      <c r="J73" s="319"/>
      <c r="K73" s="319"/>
      <c r="L73" s="319"/>
      <c r="M73" s="218">
        <v>1100</v>
      </c>
      <c r="N73" s="218">
        <v>935</v>
      </c>
      <c r="O73" s="218">
        <v>794</v>
      </c>
      <c r="P73" s="218" t="s">
        <v>229</v>
      </c>
      <c r="Q73" s="333"/>
    </row>
    <row r="74" s="133" customFormat="1" ht="134" customHeight="1" spans="1:17">
      <c r="A74" s="318">
        <v>41</v>
      </c>
      <c r="B74" s="318"/>
      <c r="C74" s="318" t="s">
        <v>706</v>
      </c>
      <c r="D74" s="318" t="s">
        <v>707</v>
      </c>
      <c r="E74" s="318" t="s">
        <v>708</v>
      </c>
      <c r="F74" s="319"/>
      <c r="G74" s="319"/>
      <c r="H74" s="319" t="s">
        <v>47</v>
      </c>
      <c r="I74" s="319"/>
      <c r="J74" s="319"/>
      <c r="K74" s="319" t="s">
        <v>709</v>
      </c>
      <c r="L74" s="319" t="s">
        <v>710</v>
      </c>
      <c r="M74" s="218">
        <v>1000</v>
      </c>
      <c r="N74" s="218">
        <v>850</v>
      </c>
      <c r="O74" s="218">
        <v>722</v>
      </c>
      <c r="P74" s="218" t="s">
        <v>229</v>
      </c>
      <c r="Q74" s="296"/>
    </row>
    <row r="75" s="133" customFormat="1" ht="134" customHeight="1" spans="1:17">
      <c r="A75" s="317">
        <v>42</v>
      </c>
      <c r="B75" s="318"/>
      <c r="C75" s="318" t="s">
        <v>711</v>
      </c>
      <c r="D75" s="319" t="s">
        <v>712</v>
      </c>
      <c r="E75" s="319" t="s">
        <v>713</v>
      </c>
      <c r="F75" s="319"/>
      <c r="G75" s="318" t="s">
        <v>714</v>
      </c>
      <c r="H75" s="319" t="s">
        <v>47</v>
      </c>
      <c r="I75" s="319"/>
      <c r="J75" s="319"/>
      <c r="K75" s="319" t="s">
        <v>715</v>
      </c>
      <c r="L75" s="319" t="s">
        <v>716</v>
      </c>
      <c r="M75" s="218">
        <v>700</v>
      </c>
      <c r="N75" s="218">
        <v>595</v>
      </c>
      <c r="O75" s="218">
        <v>505</v>
      </c>
      <c r="P75" s="218" t="s">
        <v>229</v>
      </c>
      <c r="Q75" s="332" t="s">
        <v>717</v>
      </c>
    </row>
    <row r="76" s="133" customFormat="1" ht="134" customHeight="1" spans="1:17">
      <c r="A76" s="321"/>
      <c r="B76" s="318"/>
      <c r="C76" s="318" t="s">
        <v>718</v>
      </c>
      <c r="D76" s="319"/>
      <c r="E76" s="319"/>
      <c r="F76" s="319"/>
      <c r="G76" s="319"/>
      <c r="H76" s="319" t="s">
        <v>47</v>
      </c>
      <c r="I76" s="319"/>
      <c r="J76" s="319"/>
      <c r="K76" s="319"/>
      <c r="L76" s="319"/>
      <c r="M76" s="218">
        <v>700</v>
      </c>
      <c r="N76" s="218">
        <v>595</v>
      </c>
      <c r="O76" s="218">
        <v>505</v>
      </c>
      <c r="P76" s="218" t="s">
        <v>229</v>
      </c>
      <c r="Q76" s="333"/>
    </row>
    <row r="77" s="133" customFormat="1" ht="134" customHeight="1" spans="1:17">
      <c r="A77" s="318">
        <v>43</v>
      </c>
      <c r="B77" s="318"/>
      <c r="C77" s="319" t="s">
        <v>719</v>
      </c>
      <c r="D77" s="319" t="s">
        <v>720</v>
      </c>
      <c r="E77" s="319" t="s">
        <v>695</v>
      </c>
      <c r="F77" s="319"/>
      <c r="G77" s="319"/>
      <c r="H77" s="319" t="s">
        <v>47</v>
      </c>
      <c r="I77" s="319"/>
      <c r="J77" s="319"/>
      <c r="K77" s="319" t="s">
        <v>721</v>
      </c>
      <c r="L77" s="319" t="s">
        <v>722</v>
      </c>
      <c r="M77" s="218">
        <v>2400</v>
      </c>
      <c r="N77" s="218">
        <v>2040</v>
      </c>
      <c r="O77" s="218">
        <v>1734</v>
      </c>
      <c r="P77" s="218" t="s">
        <v>229</v>
      </c>
      <c r="Q77" s="296" t="s">
        <v>723</v>
      </c>
    </row>
    <row r="78" s="133" customFormat="1" ht="134" customHeight="1" spans="1:17">
      <c r="A78" s="318">
        <v>44</v>
      </c>
      <c r="B78" s="318"/>
      <c r="C78" s="319" t="s">
        <v>724</v>
      </c>
      <c r="D78" s="319" t="s">
        <v>725</v>
      </c>
      <c r="E78" s="319" t="s">
        <v>726</v>
      </c>
      <c r="F78" s="319"/>
      <c r="G78" s="320"/>
      <c r="H78" s="319" t="s">
        <v>47</v>
      </c>
      <c r="I78" s="328" t="s">
        <v>727</v>
      </c>
      <c r="J78" s="319"/>
      <c r="K78" s="319" t="s">
        <v>728</v>
      </c>
      <c r="L78" s="319" t="s">
        <v>729</v>
      </c>
      <c r="M78" s="218">
        <v>360</v>
      </c>
      <c r="N78" s="218">
        <v>306</v>
      </c>
      <c r="O78" s="218">
        <v>260</v>
      </c>
      <c r="P78" s="218" t="s">
        <v>229</v>
      </c>
      <c r="Q78" s="296" t="s">
        <v>730</v>
      </c>
    </row>
    <row r="79" s="133" customFormat="1" ht="134" customHeight="1" spans="1:17">
      <c r="A79" s="317">
        <v>45</v>
      </c>
      <c r="B79" s="318"/>
      <c r="C79" s="319" t="s">
        <v>731</v>
      </c>
      <c r="D79" s="319" t="s">
        <v>732</v>
      </c>
      <c r="E79" s="319" t="s">
        <v>733</v>
      </c>
      <c r="F79" s="319"/>
      <c r="G79" s="319" t="s">
        <v>734</v>
      </c>
      <c r="H79" s="319" t="s">
        <v>47</v>
      </c>
      <c r="I79" s="337" t="s">
        <v>735</v>
      </c>
      <c r="J79" s="319"/>
      <c r="K79" s="319" t="s">
        <v>736</v>
      </c>
      <c r="L79" s="319" t="s">
        <v>496</v>
      </c>
      <c r="M79" s="218">
        <v>500</v>
      </c>
      <c r="N79" s="218">
        <v>425</v>
      </c>
      <c r="O79" s="218">
        <v>361</v>
      </c>
      <c r="P79" s="218" t="s">
        <v>229</v>
      </c>
      <c r="Q79" s="332" t="s">
        <v>737</v>
      </c>
    </row>
    <row r="80" s="133" customFormat="1" ht="134" customHeight="1" spans="1:17">
      <c r="A80" s="321"/>
      <c r="B80" s="318"/>
      <c r="C80" s="319" t="s">
        <v>738</v>
      </c>
      <c r="D80" s="319"/>
      <c r="E80" s="319"/>
      <c r="F80" s="319"/>
      <c r="G80" s="319"/>
      <c r="H80" s="319" t="s">
        <v>47</v>
      </c>
      <c r="I80" s="320"/>
      <c r="J80" s="320"/>
      <c r="K80" s="319"/>
      <c r="L80" s="319"/>
      <c r="M80" s="218">
        <v>500</v>
      </c>
      <c r="N80" s="218">
        <v>425</v>
      </c>
      <c r="O80" s="218">
        <v>361</v>
      </c>
      <c r="P80" s="218" t="s">
        <v>229</v>
      </c>
      <c r="Q80" s="333"/>
    </row>
    <row r="81" s="133" customFormat="1" ht="134" customHeight="1" spans="1:17">
      <c r="A81" s="318">
        <v>46</v>
      </c>
      <c r="B81" s="318"/>
      <c r="C81" s="319" t="s">
        <v>739</v>
      </c>
      <c r="D81" s="319" t="s">
        <v>740</v>
      </c>
      <c r="E81" s="319" t="s">
        <v>741</v>
      </c>
      <c r="F81" s="319"/>
      <c r="G81" s="319"/>
      <c r="H81" s="319" t="s">
        <v>47</v>
      </c>
      <c r="I81" s="320"/>
      <c r="J81" s="320"/>
      <c r="K81" s="319" t="s">
        <v>742</v>
      </c>
      <c r="L81" s="319" t="s">
        <v>729</v>
      </c>
      <c r="M81" s="218">
        <v>360</v>
      </c>
      <c r="N81" s="218">
        <v>306</v>
      </c>
      <c r="O81" s="218">
        <v>260</v>
      </c>
      <c r="P81" s="218" t="s">
        <v>229</v>
      </c>
      <c r="Q81" s="296" t="s">
        <v>743</v>
      </c>
    </row>
    <row r="82" s="133" customFormat="1" ht="134" customHeight="1" spans="1:17">
      <c r="A82" s="318">
        <v>47</v>
      </c>
      <c r="B82" s="318"/>
      <c r="C82" s="319" t="s">
        <v>744</v>
      </c>
      <c r="D82" s="322" t="s">
        <v>745</v>
      </c>
      <c r="E82" s="322" t="s">
        <v>746</v>
      </c>
      <c r="F82" s="322"/>
      <c r="G82" s="322"/>
      <c r="H82" s="319" t="s">
        <v>47</v>
      </c>
      <c r="I82" s="329"/>
      <c r="J82" s="329"/>
      <c r="K82" s="319" t="s">
        <v>747</v>
      </c>
      <c r="L82" s="319" t="s">
        <v>748</v>
      </c>
      <c r="M82" s="218">
        <v>2700</v>
      </c>
      <c r="N82" s="218">
        <v>2295</v>
      </c>
      <c r="O82" s="218">
        <v>1950</v>
      </c>
      <c r="P82" s="218" t="s">
        <v>229</v>
      </c>
      <c r="Q82" s="296"/>
    </row>
    <row r="83" s="133" customFormat="1" ht="134" customHeight="1" spans="1:17">
      <c r="A83" s="317">
        <v>48</v>
      </c>
      <c r="B83" s="318"/>
      <c r="C83" s="319" t="s">
        <v>749</v>
      </c>
      <c r="D83" s="319" t="s">
        <v>750</v>
      </c>
      <c r="E83" s="319" t="s">
        <v>751</v>
      </c>
      <c r="F83" s="319" t="s">
        <v>752</v>
      </c>
      <c r="G83" s="319"/>
      <c r="H83" s="319" t="s">
        <v>47</v>
      </c>
      <c r="I83" s="319"/>
      <c r="J83" s="319"/>
      <c r="K83" s="319" t="s">
        <v>753</v>
      </c>
      <c r="L83" s="319" t="s">
        <v>754</v>
      </c>
      <c r="M83" s="218">
        <v>2400</v>
      </c>
      <c r="N83" s="218">
        <v>2040</v>
      </c>
      <c r="O83" s="218">
        <v>1734</v>
      </c>
      <c r="P83" s="218" t="s">
        <v>26</v>
      </c>
      <c r="Q83" s="332" t="s">
        <v>755</v>
      </c>
    </row>
    <row r="84" s="133" customFormat="1" ht="134" customHeight="1" spans="1:17">
      <c r="A84" s="321"/>
      <c r="B84" s="318"/>
      <c r="C84" s="319" t="s">
        <v>756</v>
      </c>
      <c r="D84" s="319"/>
      <c r="E84" s="319"/>
      <c r="F84" s="319"/>
      <c r="G84" s="319"/>
      <c r="H84" s="319" t="s">
        <v>47</v>
      </c>
      <c r="I84" s="319"/>
      <c r="J84" s="319"/>
      <c r="K84" s="319"/>
      <c r="L84" s="319"/>
      <c r="M84" s="218">
        <v>1200</v>
      </c>
      <c r="N84" s="218">
        <v>1020</v>
      </c>
      <c r="O84" s="218">
        <v>867</v>
      </c>
      <c r="P84" s="218" t="s">
        <v>26</v>
      </c>
      <c r="Q84" s="333"/>
    </row>
    <row r="85" s="133" customFormat="1" ht="134" customHeight="1" spans="1:17">
      <c r="A85" s="317">
        <v>49</v>
      </c>
      <c r="B85" s="318"/>
      <c r="C85" s="319" t="s">
        <v>757</v>
      </c>
      <c r="D85" s="319" t="s">
        <v>758</v>
      </c>
      <c r="E85" s="319" t="s">
        <v>759</v>
      </c>
      <c r="F85" s="319" t="s">
        <v>760</v>
      </c>
      <c r="G85" s="319"/>
      <c r="H85" s="319" t="s">
        <v>47</v>
      </c>
      <c r="I85" s="319"/>
      <c r="J85" s="319"/>
      <c r="K85" s="319" t="s">
        <v>761</v>
      </c>
      <c r="L85" s="319" t="s">
        <v>762</v>
      </c>
      <c r="M85" s="218">
        <v>6000</v>
      </c>
      <c r="N85" s="218">
        <v>5100</v>
      </c>
      <c r="O85" s="218">
        <v>4335</v>
      </c>
      <c r="P85" s="218" t="s">
        <v>26</v>
      </c>
      <c r="Q85" s="332" t="s">
        <v>763</v>
      </c>
    </row>
    <row r="86" s="133" customFormat="1" ht="134" customHeight="1" spans="1:17">
      <c r="A86" s="324"/>
      <c r="B86" s="318"/>
      <c r="C86" s="319" t="s">
        <v>764</v>
      </c>
      <c r="D86" s="319"/>
      <c r="E86" s="319"/>
      <c r="F86" s="319"/>
      <c r="G86" s="319"/>
      <c r="H86" s="319" t="s">
        <v>47</v>
      </c>
      <c r="I86" s="319"/>
      <c r="J86" s="319"/>
      <c r="K86" s="319"/>
      <c r="L86" s="319"/>
      <c r="M86" s="218">
        <v>1800</v>
      </c>
      <c r="N86" s="218">
        <v>1530</v>
      </c>
      <c r="O86" s="218">
        <v>1300.5</v>
      </c>
      <c r="P86" s="218" t="s">
        <v>26</v>
      </c>
      <c r="Q86" s="335"/>
    </row>
    <row r="87" s="133" customFormat="1" ht="134" customHeight="1" spans="1:17">
      <c r="A87" s="321"/>
      <c r="B87" s="318"/>
      <c r="C87" s="319" t="s">
        <v>765</v>
      </c>
      <c r="D87" s="319"/>
      <c r="E87" s="319"/>
      <c r="F87" s="319"/>
      <c r="G87" s="319"/>
      <c r="H87" s="319" t="s">
        <v>47</v>
      </c>
      <c r="I87" s="319"/>
      <c r="J87" s="319"/>
      <c r="K87" s="319"/>
      <c r="L87" s="319"/>
      <c r="M87" s="218">
        <v>1800</v>
      </c>
      <c r="N87" s="218">
        <v>1530</v>
      </c>
      <c r="O87" s="218">
        <v>1300.5</v>
      </c>
      <c r="P87" s="218" t="s">
        <v>26</v>
      </c>
      <c r="Q87" s="333"/>
    </row>
    <row r="88" s="133" customFormat="1" ht="134" customHeight="1" spans="1:17">
      <c r="A88" s="317">
        <v>50</v>
      </c>
      <c r="B88" s="318"/>
      <c r="C88" s="319" t="s">
        <v>766</v>
      </c>
      <c r="D88" s="319" t="s">
        <v>767</v>
      </c>
      <c r="E88" s="319" t="s">
        <v>759</v>
      </c>
      <c r="F88" s="319" t="s">
        <v>768</v>
      </c>
      <c r="G88" s="319"/>
      <c r="H88" s="319" t="s">
        <v>47</v>
      </c>
      <c r="I88" s="319" t="s">
        <v>769</v>
      </c>
      <c r="J88" s="319"/>
      <c r="K88" s="319" t="s">
        <v>770</v>
      </c>
      <c r="L88" s="319" t="s">
        <v>771</v>
      </c>
      <c r="M88" s="218">
        <v>7000</v>
      </c>
      <c r="N88" s="218">
        <v>5950</v>
      </c>
      <c r="O88" s="218">
        <v>5057</v>
      </c>
      <c r="P88" s="218" t="s">
        <v>26</v>
      </c>
      <c r="Q88" s="332" t="s">
        <v>772</v>
      </c>
    </row>
    <row r="89" s="133" customFormat="1" ht="134" customHeight="1" spans="1:17">
      <c r="A89" s="324"/>
      <c r="B89" s="318"/>
      <c r="C89" s="319" t="s">
        <v>773</v>
      </c>
      <c r="D89" s="319"/>
      <c r="E89" s="319"/>
      <c r="F89" s="319"/>
      <c r="G89" s="319"/>
      <c r="H89" s="319" t="s">
        <v>47</v>
      </c>
      <c r="I89" s="319"/>
      <c r="J89" s="319"/>
      <c r="K89" s="319"/>
      <c r="L89" s="319"/>
      <c r="M89" s="218">
        <v>2100</v>
      </c>
      <c r="N89" s="218">
        <v>1785</v>
      </c>
      <c r="O89" s="218">
        <v>1517.1</v>
      </c>
      <c r="P89" s="218" t="s">
        <v>26</v>
      </c>
      <c r="Q89" s="335"/>
    </row>
    <row r="90" s="133" customFormat="1" ht="134" customHeight="1" spans="1:17">
      <c r="A90" s="321"/>
      <c r="B90" s="318"/>
      <c r="C90" s="319" t="s">
        <v>774</v>
      </c>
      <c r="D90" s="319"/>
      <c r="E90" s="319"/>
      <c r="F90" s="319"/>
      <c r="G90" s="319"/>
      <c r="H90" s="319" t="s">
        <v>47</v>
      </c>
      <c r="I90" s="319"/>
      <c r="J90" s="319"/>
      <c r="K90" s="319"/>
      <c r="L90" s="319"/>
      <c r="M90" s="218">
        <v>2100</v>
      </c>
      <c r="N90" s="218">
        <v>1785</v>
      </c>
      <c r="O90" s="218">
        <v>1517.1</v>
      </c>
      <c r="P90" s="218" t="s">
        <v>26</v>
      </c>
      <c r="Q90" s="333"/>
    </row>
    <row r="91" s="133" customFormat="1" ht="134" customHeight="1" spans="1:17">
      <c r="A91" s="318">
        <v>51</v>
      </c>
      <c r="B91" s="318"/>
      <c r="C91" s="319" t="s">
        <v>775</v>
      </c>
      <c r="D91" s="319" t="s">
        <v>776</v>
      </c>
      <c r="E91" s="319" t="s">
        <v>777</v>
      </c>
      <c r="F91" s="319"/>
      <c r="G91" s="319"/>
      <c r="H91" s="319" t="s">
        <v>47</v>
      </c>
      <c r="I91" s="319"/>
      <c r="J91" s="319"/>
      <c r="K91" s="319" t="s">
        <v>778</v>
      </c>
      <c r="L91" s="319" t="s">
        <v>779</v>
      </c>
      <c r="M91" s="218">
        <v>1380</v>
      </c>
      <c r="N91" s="218">
        <v>1173</v>
      </c>
      <c r="O91" s="218">
        <v>997</v>
      </c>
      <c r="P91" s="218" t="s">
        <v>26</v>
      </c>
      <c r="Q91" s="296" t="s">
        <v>780</v>
      </c>
    </row>
    <row r="92" s="133" customFormat="1" ht="134" customHeight="1" spans="1:17">
      <c r="A92" s="318">
        <v>52</v>
      </c>
      <c r="B92" s="318"/>
      <c r="C92" s="319" t="s">
        <v>781</v>
      </c>
      <c r="D92" s="319" t="s">
        <v>782</v>
      </c>
      <c r="E92" s="319" t="s">
        <v>783</v>
      </c>
      <c r="F92" s="319"/>
      <c r="G92" s="319"/>
      <c r="H92" s="319" t="s">
        <v>47</v>
      </c>
      <c r="I92" s="320"/>
      <c r="J92" s="320"/>
      <c r="K92" s="319" t="s">
        <v>784</v>
      </c>
      <c r="L92" s="319" t="s">
        <v>785</v>
      </c>
      <c r="M92" s="218">
        <v>2300</v>
      </c>
      <c r="N92" s="218">
        <v>1955</v>
      </c>
      <c r="O92" s="218">
        <v>1661</v>
      </c>
      <c r="P92" s="218" t="s">
        <v>26</v>
      </c>
      <c r="Q92" s="296" t="s">
        <v>786</v>
      </c>
    </row>
    <row r="93" s="133" customFormat="1" ht="134" customHeight="1" spans="1:17">
      <c r="A93" s="318">
        <v>53</v>
      </c>
      <c r="B93" s="318"/>
      <c r="C93" s="319" t="s">
        <v>787</v>
      </c>
      <c r="D93" s="319" t="s">
        <v>788</v>
      </c>
      <c r="E93" s="319" t="s">
        <v>789</v>
      </c>
      <c r="F93" s="319"/>
      <c r="G93" s="319"/>
      <c r="H93" s="319" t="s">
        <v>47</v>
      </c>
      <c r="I93" s="319"/>
      <c r="J93" s="319"/>
      <c r="K93" s="319" t="s">
        <v>790</v>
      </c>
      <c r="L93" s="319" t="s">
        <v>791</v>
      </c>
      <c r="M93" s="218">
        <v>2100</v>
      </c>
      <c r="N93" s="218">
        <v>1785</v>
      </c>
      <c r="O93" s="218">
        <v>1517</v>
      </c>
      <c r="P93" s="218" t="s">
        <v>26</v>
      </c>
      <c r="Q93" s="296" t="s">
        <v>792</v>
      </c>
    </row>
    <row r="94" s="133" customFormat="1" ht="134" customHeight="1" spans="1:17">
      <c r="A94" s="317">
        <v>54</v>
      </c>
      <c r="B94" s="318"/>
      <c r="C94" s="319" t="s">
        <v>793</v>
      </c>
      <c r="D94" s="319" t="s">
        <v>794</v>
      </c>
      <c r="E94" s="319" t="s">
        <v>795</v>
      </c>
      <c r="F94" s="319" t="s">
        <v>796</v>
      </c>
      <c r="G94" s="319"/>
      <c r="H94" s="319" t="s">
        <v>47</v>
      </c>
      <c r="I94" s="319" t="s">
        <v>797</v>
      </c>
      <c r="J94" s="319"/>
      <c r="K94" s="319" t="s">
        <v>798</v>
      </c>
      <c r="L94" s="319" t="s">
        <v>754</v>
      </c>
      <c r="M94" s="218">
        <v>2400</v>
      </c>
      <c r="N94" s="218">
        <v>2040</v>
      </c>
      <c r="O94" s="218">
        <v>1734</v>
      </c>
      <c r="P94" s="218" t="s">
        <v>26</v>
      </c>
      <c r="Q94" s="332" t="s">
        <v>799</v>
      </c>
    </row>
    <row r="95" s="133" customFormat="1" ht="134" customHeight="1" spans="1:17">
      <c r="A95" s="321"/>
      <c r="B95" s="318"/>
      <c r="C95" s="319" t="s">
        <v>800</v>
      </c>
      <c r="D95" s="319"/>
      <c r="E95" s="319"/>
      <c r="F95" s="319"/>
      <c r="G95" s="319"/>
      <c r="H95" s="319" t="s">
        <v>47</v>
      </c>
      <c r="I95" s="328"/>
      <c r="J95" s="319"/>
      <c r="K95" s="319"/>
      <c r="L95" s="319"/>
      <c r="M95" s="218">
        <v>1200</v>
      </c>
      <c r="N95" s="218">
        <v>1020</v>
      </c>
      <c r="O95" s="218">
        <v>867</v>
      </c>
      <c r="P95" s="218" t="s">
        <v>26</v>
      </c>
      <c r="Q95" s="333"/>
    </row>
    <row r="96" s="133" customFormat="1" ht="134" customHeight="1" spans="1:17">
      <c r="A96" s="317">
        <v>55</v>
      </c>
      <c r="B96" s="318"/>
      <c r="C96" s="319" t="s">
        <v>801</v>
      </c>
      <c r="D96" s="319" t="s">
        <v>802</v>
      </c>
      <c r="E96" s="319" t="s">
        <v>803</v>
      </c>
      <c r="F96" s="319" t="s">
        <v>804</v>
      </c>
      <c r="G96" s="319"/>
      <c r="H96" s="319" t="s">
        <v>47</v>
      </c>
      <c r="I96" s="328" t="s">
        <v>805</v>
      </c>
      <c r="J96" s="319"/>
      <c r="K96" s="319" t="s">
        <v>806</v>
      </c>
      <c r="L96" s="319" t="s">
        <v>791</v>
      </c>
      <c r="M96" s="218">
        <v>2100</v>
      </c>
      <c r="N96" s="218">
        <v>1785</v>
      </c>
      <c r="O96" s="218">
        <v>1517</v>
      </c>
      <c r="P96" s="218" t="s">
        <v>26</v>
      </c>
      <c r="Q96" s="332" t="s">
        <v>807</v>
      </c>
    </row>
    <row r="97" s="133" customFormat="1" ht="134" customHeight="1" spans="1:17">
      <c r="A97" s="324"/>
      <c r="B97" s="318"/>
      <c r="C97" s="319" t="s">
        <v>808</v>
      </c>
      <c r="D97" s="319"/>
      <c r="E97" s="319"/>
      <c r="F97" s="319"/>
      <c r="G97" s="319"/>
      <c r="H97" s="319" t="s">
        <v>47</v>
      </c>
      <c r="I97" s="319"/>
      <c r="J97" s="319"/>
      <c r="K97" s="319"/>
      <c r="L97" s="319"/>
      <c r="M97" s="218">
        <v>840</v>
      </c>
      <c r="N97" s="218">
        <v>714</v>
      </c>
      <c r="O97" s="218">
        <v>606.8</v>
      </c>
      <c r="P97" s="218" t="s">
        <v>26</v>
      </c>
      <c r="Q97" s="335"/>
    </row>
    <row r="98" s="133" customFormat="1" ht="134" customHeight="1" spans="1:17">
      <c r="A98" s="321"/>
      <c r="B98" s="318"/>
      <c r="C98" s="319" t="s">
        <v>809</v>
      </c>
      <c r="D98" s="319"/>
      <c r="E98" s="319"/>
      <c r="F98" s="319"/>
      <c r="G98" s="319"/>
      <c r="H98" s="319" t="s">
        <v>47</v>
      </c>
      <c r="I98" s="319"/>
      <c r="J98" s="319"/>
      <c r="K98" s="319"/>
      <c r="L98" s="319"/>
      <c r="M98" s="218">
        <v>1050</v>
      </c>
      <c r="N98" s="218">
        <v>892.5</v>
      </c>
      <c r="O98" s="218">
        <v>758.5</v>
      </c>
      <c r="P98" s="218" t="s">
        <v>26</v>
      </c>
      <c r="Q98" s="333"/>
    </row>
    <row r="99" s="133" customFormat="1" ht="134" customHeight="1" spans="1:17">
      <c r="A99" s="317">
        <v>56</v>
      </c>
      <c r="B99" s="318"/>
      <c r="C99" s="319" t="s">
        <v>810</v>
      </c>
      <c r="D99" s="319" t="s">
        <v>811</v>
      </c>
      <c r="E99" s="319" t="s">
        <v>803</v>
      </c>
      <c r="F99" s="319" t="s">
        <v>812</v>
      </c>
      <c r="G99" s="319"/>
      <c r="H99" s="319" t="s">
        <v>47</v>
      </c>
      <c r="I99" s="319" t="s">
        <v>769</v>
      </c>
      <c r="J99" s="319"/>
      <c r="K99" s="319" t="s">
        <v>813</v>
      </c>
      <c r="L99" s="319" t="s">
        <v>814</v>
      </c>
      <c r="M99" s="218">
        <v>3600</v>
      </c>
      <c r="N99" s="218">
        <v>3060</v>
      </c>
      <c r="O99" s="218">
        <v>2601</v>
      </c>
      <c r="P99" s="218" t="s">
        <v>26</v>
      </c>
      <c r="Q99" s="332" t="s">
        <v>815</v>
      </c>
    </row>
    <row r="100" s="133" customFormat="1" ht="134" customHeight="1" spans="1:17">
      <c r="A100" s="324"/>
      <c r="B100" s="318"/>
      <c r="C100" s="319" t="s">
        <v>816</v>
      </c>
      <c r="D100" s="319"/>
      <c r="E100" s="319"/>
      <c r="F100" s="319"/>
      <c r="G100" s="319"/>
      <c r="H100" s="319" t="s">
        <v>47</v>
      </c>
      <c r="I100" s="319"/>
      <c r="J100" s="319"/>
      <c r="K100" s="319"/>
      <c r="L100" s="319"/>
      <c r="M100" s="218">
        <v>1800</v>
      </c>
      <c r="N100" s="218">
        <v>1530</v>
      </c>
      <c r="O100" s="218">
        <v>1300.5</v>
      </c>
      <c r="P100" s="218" t="s">
        <v>26</v>
      </c>
      <c r="Q100" s="335"/>
    </row>
    <row r="101" s="133" customFormat="1" ht="134" customHeight="1" spans="1:17">
      <c r="A101" s="321"/>
      <c r="B101" s="318"/>
      <c r="C101" s="319" t="s">
        <v>817</v>
      </c>
      <c r="D101" s="319"/>
      <c r="E101" s="319"/>
      <c r="F101" s="319"/>
      <c r="G101" s="319"/>
      <c r="H101" s="319" t="s">
        <v>47</v>
      </c>
      <c r="I101" s="319"/>
      <c r="J101" s="319"/>
      <c r="K101" s="319"/>
      <c r="L101" s="319"/>
      <c r="M101" s="218">
        <v>540</v>
      </c>
      <c r="N101" s="218">
        <v>459</v>
      </c>
      <c r="O101" s="218">
        <v>390</v>
      </c>
      <c r="P101" s="218" t="s">
        <v>26</v>
      </c>
      <c r="Q101" s="333"/>
    </row>
    <row r="102" s="133" customFormat="1" ht="134" customHeight="1" spans="1:17">
      <c r="A102" s="317">
        <v>57</v>
      </c>
      <c r="B102" s="318"/>
      <c r="C102" s="319" t="s">
        <v>818</v>
      </c>
      <c r="D102" s="319" t="s">
        <v>819</v>
      </c>
      <c r="E102" s="319" t="s">
        <v>803</v>
      </c>
      <c r="F102" s="319" t="s">
        <v>820</v>
      </c>
      <c r="G102" s="319"/>
      <c r="H102" s="319" t="s">
        <v>47</v>
      </c>
      <c r="I102" s="319" t="s">
        <v>769</v>
      </c>
      <c r="J102" s="319"/>
      <c r="K102" s="319" t="s">
        <v>821</v>
      </c>
      <c r="L102" s="319" t="s">
        <v>822</v>
      </c>
      <c r="M102" s="218">
        <v>4000</v>
      </c>
      <c r="N102" s="218">
        <v>3400</v>
      </c>
      <c r="O102" s="218">
        <v>2890</v>
      </c>
      <c r="P102" s="218" t="s">
        <v>26</v>
      </c>
      <c r="Q102" s="332" t="s">
        <v>823</v>
      </c>
    </row>
    <row r="103" s="133" customFormat="1" ht="134" customHeight="1" spans="1:17">
      <c r="A103" s="321"/>
      <c r="B103" s="318"/>
      <c r="C103" s="319" t="s">
        <v>824</v>
      </c>
      <c r="D103" s="319"/>
      <c r="E103" s="319"/>
      <c r="F103" s="319"/>
      <c r="G103" s="319"/>
      <c r="H103" s="319" t="s">
        <v>47</v>
      </c>
      <c r="I103" s="319"/>
      <c r="J103" s="319"/>
      <c r="K103" s="319"/>
      <c r="L103" s="319"/>
      <c r="M103" s="218">
        <v>1600</v>
      </c>
      <c r="N103" s="218">
        <v>1360</v>
      </c>
      <c r="O103" s="218">
        <v>1156</v>
      </c>
      <c r="P103" s="218" t="s">
        <v>26</v>
      </c>
      <c r="Q103" s="333"/>
    </row>
    <row r="104" s="133" customFormat="1" ht="185" customHeight="1" spans="1:17">
      <c r="A104" s="318">
        <v>58</v>
      </c>
      <c r="B104" s="318"/>
      <c r="C104" s="319" t="s">
        <v>825</v>
      </c>
      <c r="D104" s="319" t="s">
        <v>826</v>
      </c>
      <c r="E104" s="319" t="s">
        <v>827</v>
      </c>
      <c r="F104" s="319"/>
      <c r="G104" s="319"/>
      <c r="H104" s="319" t="s">
        <v>47</v>
      </c>
      <c r="I104" s="319" t="s">
        <v>828</v>
      </c>
      <c r="J104" s="319"/>
      <c r="K104" s="319" t="s">
        <v>829</v>
      </c>
      <c r="L104" s="319" t="s">
        <v>830</v>
      </c>
      <c r="M104" s="218">
        <v>3000</v>
      </c>
      <c r="N104" s="218">
        <v>2550</v>
      </c>
      <c r="O104" s="218">
        <v>2167</v>
      </c>
      <c r="P104" s="218" t="s">
        <v>50</v>
      </c>
      <c r="Q104" s="296" t="s">
        <v>831</v>
      </c>
    </row>
    <row r="105" s="133" customFormat="1" ht="134" customHeight="1" spans="1:17">
      <c r="A105" s="318">
        <v>59</v>
      </c>
      <c r="B105" s="318"/>
      <c r="C105" s="319" t="s">
        <v>832</v>
      </c>
      <c r="D105" s="319" t="s">
        <v>833</v>
      </c>
      <c r="E105" s="319" t="s">
        <v>834</v>
      </c>
      <c r="F105" s="319"/>
      <c r="G105" s="319"/>
      <c r="H105" s="319" t="s">
        <v>47</v>
      </c>
      <c r="I105" s="319"/>
      <c r="J105" s="319"/>
      <c r="K105" s="319" t="s">
        <v>835</v>
      </c>
      <c r="L105" s="319" t="s">
        <v>836</v>
      </c>
      <c r="M105" s="218">
        <v>1700</v>
      </c>
      <c r="N105" s="218">
        <v>1445</v>
      </c>
      <c r="O105" s="218">
        <v>1228</v>
      </c>
      <c r="P105" s="218" t="s">
        <v>26</v>
      </c>
      <c r="Q105" s="296" t="s">
        <v>837</v>
      </c>
    </row>
    <row r="106" s="133" customFormat="1" ht="134" customHeight="1" spans="1:17">
      <c r="A106" s="318">
        <v>60</v>
      </c>
      <c r="B106" s="318"/>
      <c r="C106" s="319" t="s">
        <v>838</v>
      </c>
      <c r="D106" s="319" t="s">
        <v>839</v>
      </c>
      <c r="E106" s="319" t="s">
        <v>840</v>
      </c>
      <c r="F106" s="336"/>
      <c r="G106" s="336"/>
      <c r="H106" s="319" t="s">
        <v>47</v>
      </c>
      <c r="I106" s="336"/>
      <c r="J106" s="336"/>
      <c r="K106" s="336" t="s">
        <v>841</v>
      </c>
      <c r="L106" s="336" t="s">
        <v>836</v>
      </c>
      <c r="M106" s="218">
        <v>1700</v>
      </c>
      <c r="N106" s="218">
        <v>1445</v>
      </c>
      <c r="O106" s="218">
        <v>1228</v>
      </c>
      <c r="P106" s="218" t="s">
        <v>26</v>
      </c>
      <c r="Q106" s="296" t="s">
        <v>842</v>
      </c>
    </row>
    <row r="107" s="133" customFormat="1" ht="134" customHeight="1" spans="1:17">
      <c r="A107" s="317">
        <v>61</v>
      </c>
      <c r="B107" s="318"/>
      <c r="C107" s="336" t="s">
        <v>843</v>
      </c>
      <c r="D107" s="319" t="s">
        <v>844</v>
      </c>
      <c r="E107" s="319" t="s">
        <v>845</v>
      </c>
      <c r="F107" s="336" t="s">
        <v>846</v>
      </c>
      <c r="G107" s="336"/>
      <c r="H107" s="336" t="s">
        <v>47</v>
      </c>
      <c r="I107" s="319" t="s">
        <v>847</v>
      </c>
      <c r="J107" s="319"/>
      <c r="K107" s="319" t="s">
        <v>848</v>
      </c>
      <c r="L107" s="319" t="s">
        <v>849</v>
      </c>
      <c r="M107" s="218">
        <v>2500</v>
      </c>
      <c r="N107" s="218">
        <v>2125</v>
      </c>
      <c r="O107" s="218">
        <v>1806</v>
      </c>
      <c r="P107" s="218" t="s">
        <v>26</v>
      </c>
      <c r="Q107" s="332" t="s">
        <v>850</v>
      </c>
    </row>
    <row r="108" s="133" customFormat="1" ht="134" customHeight="1" spans="1:17">
      <c r="A108" s="321"/>
      <c r="B108" s="318"/>
      <c r="C108" s="336" t="s">
        <v>851</v>
      </c>
      <c r="D108" s="319"/>
      <c r="E108" s="319"/>
      <c r="F108" s="336"/>
      <c r="G108" s="336"/>
      <c r="H108" s="336" t="s">
        <v>47</v>
      </c>
      <c r="I108" s="319"/>
      <c r="J108" s="319"/>
      <c r="K108" s="319"/>
      <c r="L108" s="319"/>
      <c r="M108" s="218">
        <v>1250</v>
      </c>
      <c r="N108" s="218">
        <v>1062.5</v>
      </c>
      <c r="O108" s="218">
        <v>903</v>
      </c>
      <c r="P108" s="218" t="s">
        <v>26</v>
      </c>
      <c r="Q108" s="333"/>
    </row>
    <row r="109" s="133" customFormat="1" ht="134" customHeight="1" spans="1:17">
      <c r="A109" s="318">
        <v>62</v>
      </c>
      <c r="B109" s="318"/>
      <c r="C109" s="319" t="s">
        <v>852</v>
      </c>
      <c r="D109" s="319" t="s">
        <v>853</v>
      </c>
      <c r="E109" s="319" t="s">
        <v>854</v>
      </c>
      <c r="F109" s="336"/>
      <c r="G109" s="336"/>
      <c r="H109" s="319" t="s">
        <v>47</v>
      </c>
      <c r="I109" s="319"/>
      <c r="J109" s="319"/>
      <c r="K109" s="319" t="s">
        <v>855</v>
      </c>
      <c r="L109" s="319" t="s">
        <v>856</v>
      </c>
      <c r="M109" s="218">
        <v>1400</v>
      </c>
      <c r="N109" s="218">
        <v>1190</v>
      </c>
      <c r="O109" s="218">
        <v>1011</v>
      </c>
      <c r="P109" s="218" t="s">
        <v>26</v>
      </c>
      <c r="Q109" s="296" t="s">
        <v>857</v>
      </c>
    </row>
    <row r="110" s="133" customFormat="1" ht="134" customHeight="1" spans="1:17">
      <c r="A110" s="318">
        <v>63</v>
      </c>
      <c r="B110" s="318"/>
      <c r="C110" s="319" t="s">
        <v>858</v>
      </c>
      <c r="D110" s="319" t="s">
        <v>859</v>
      </c>
      <c r="E110" s="319" t="s">
        <v>860</v>
      </c>
      <c r="F110" s="319"/>
      <c r="G110" s="320"/>
      <c r="H110" s="319" t="s">
        <v>47</v>
      </c>
      <c r="I110" s="319" t="s">
        <v>861</v>
      </c>
      <c r="J110" s="319"/>
      <c r="K110" s="319" t="s">
        <v>862</v>
      </c>
      <c r="L110" s="319" t="s">
        <v>863</v>
      </c>
      <c r="M110" s="218">
        <v>1600</v>
      </c>
      <c r="N110" s="218">
        <v>1360</v>
      </c>
      <c r="O110" s="218">
        <v>1156</v>
      </c>
      <c r="P110" s="218" t="s">
        <v>26</v>
      </c>
      <c r="Q110" s="296" t="s">
        <v>864</v>
      </c>
    </row>
    <row r="111" s="133" customFormat="1" ht="292" customHeight="1" spans="1:17">
      <c r="A111" s="318">
        <v>64</v>
      </c>
      <c r="B111" s="318"/>
      <c r="C111" s="319" t="s">
        <v>865</v>
      </c>
      <c r="D111" s="319" t="s">
        <v>866</v>
      </c>
      <c r="E111" s="319" t="s">
        <v>860</v>
      </c>
      <c r="F111" s="319"/>
      <c r="G111" s="320"/>
      <c r="H111" s="319" t="s">
        <v>47</v>
      </c>
      <c r="I111" s="319" t="s">
        <v>867</v>
      </c>
      <c r="J111" s="319"/>
      <c r="K111" s="319" t="s">
        <v>868</v>
      </c>
      <c r="L111" s="319" t="s">
        <v>869</v>
      </c>
      <c r="M111" s="218">
        <v>3000</v>
      </c>
      <c r="N111" s="218">
        <v>2550</v>
      </c>
      <c r="O111" s="218">
        <v>2167</v>
      </c>
      <c r="P111" s="218" t="s">
        <v>26</v>
      </c>
      <c r="Q111" s="296" t="s">
        <v>870</v>
      </c>
    </row>
    <row r="112" s="133" customFormat="1" ht="134" customHeight="1" spans="1:17">
      <c r="A112" s="317">
        <v>65</v>
      </c>
      <c r="B112" s="318"/>
      <c r="C112" s="319" t="s">
        <v>871</v>
      </c>
      <c r="D112" s="319" t="s">
        <v>872</v>
      </c>
      <c r="E112" s="319" t="s">
        <v>803</v>
      </c>
      <c r="F112" s="319" t="s">
        <v>873</v>
      </c>
      <c r="G112" s="320"/>
      <c r="H112" s="319" t="s">
        <v>47</v>
      </c>
      <c r="I112" s="319"/>
      <c r="J112" s="319"/>
      <c r="K112" s="319" t="s">
        <v>874</v>
      </c>
      <c r="L112" s="319" t="s">
        <v>875</v>
      </c>
      <c r="M112" s="218">
        <v>2200</v>
      </c>
      <c r="N112" s="218">
        <v>1870</v>
      </c>
      <c r="O112" s="218">
        <v>1589</v>
      </c>
      <c r="P112" s="218" t="s">
        <v>26</v>
      </c>
      <c r="Q112" s="332" t="s">
        <v>876</v>
      </c>
    </row>
    <row r="113" s="133" customFormat="1" ht="134" customHeight="1" spans="1:17">
      <c r="A113" s="324"/>
      <c r="B113" s="318"/>
      <c r="C113" s="319" t="s">
        <v>877</v>
      </c>
      <c r="D113" s="319"/>
      <c r="E113" s="319"/>
      <c r="F113" s="336"/>
      <c r="G113" s="336"/>
      <c r="H113" s="319" t="s">
        <v>47</v>
      </c>
      <c r="I113" s="319"/>
      <c r="J113" s="319"/>
      <c r="K113" s="319"/>
      <c r="L113" s="319"/>
      <c r="M113" s="218">
        <v>440</v>
      </c>
      <c r="N113" s="218">
        <v>374</v>
      </c>
      <c r="O113" s="218">
        <v>317.8</v>
      </c>
      <c r="P113" s="218" t="s">
        <v>26</v>
      </c>
      <c r="Q113" s="335"/>
    </row>
    <row r="114" s="133" customFormat="1" ht="134" customHeight="1" spans="1:17">
      <c r="A114" s="321"/>
      <c r="B114" s="318"/>
      <c r="C114" s="319" t="s">
        <v>878</v>
      </c>
      <c r="D114" s="319"/>
      <c r="E114" s="319"/>
      <c r="F114" s="336"/>
      <c r="G114" s="336"/>
      <c r="H114" s="319" t="s">
        <v>47</v>
      </c>
      <c r="I114" s="319"/>
      <c r="J114" s="319"/>
      <c r="K114" s="319"/>
      <c r="L114" s="319"/>
      <c r="M114" s="218">
        <v>1100</v>
      </c>
      <c r="N114" s="218">
        <v>935</v>
      </c>
      <c r="O114" s="218">
        <v>794.5</v>
      </c>
      <c r="P114" s="218" t="s">
        <v>26</v>
      </c>
      <c r="Q114" s="333"/>
    </row>
    <row r="115" s="133" customFormat="1" ht="134" customHeight="1" spans="1:17">
      <c r="A115" s="317">
        <v>66</v>
      </c>
      <c r="B115" s="318"/>
      <c r="C115" s="336" t="s">
        <v>879</v>
      </c>
      <c r="D115" s="319" t="s">
        <v>880</v>
      </c>
      <c r="E115" s="319" t="s">
        <v>845</v>
      </c>
      <c r="F115" s="336" t="s">
        <v>796</v>
      </c>
      <c r="G115" s="336"/>
      <c r="H115" s="336" t="s">
        <v>47</v>
      </c>
      <c r="I115" s="319" t="s">
        <v>847</v>
      </c>
      <c r="J115" s="319"/>
      <c r="K115" s="319" t="s">
        <v>881</v>
      </c>
      <c r="L115" s="319" t="s">
        <v>754</v>
      </c>
      <c r="M115" s="218">
        <v>2400</v>
      </c>
      <c r="N115" s="218">
        <v>2040</v>
      </c>
      <c r="O115" s="218">
        <v>1734</v>
      </c>
      <c r="P115" s="218" t="s">
        <v>26</v>
      </c>
      <c r="Q115" s="332" t="s">
        <v>882</v>
      </c>
    </row>
    <row r="116" s="133" customFormat="1" ht="134" customHeight="1" spans="1:17">
      <c r="A116" s="321"/>
      <c r="B116" s="318"/>
      <c r="C116" s="336" t="s">
        <v>883</v>
      </c>
      <c r="D116" s="319"/>
      <c r="E116" s="319"/>
      <c r="F116" s="336"/>
      <c r="G116" s="336"/>
      <c r="H116" s="336" t="s">
        <v>47</v>
      </c>
      <c r="I116" s="336"/>
      <c r="J116" s="336"/>
      <c r="K116" s="336"/>
      <c r="L116" s="336"/>
      <c r="M116" s="218">
        <v>1200</v>
      </c>
      <c r="N116" s="218">
        <v>1020</v>
      </c>
      <c r="O116" s="218">
        <v>867</v>
      </c>
      <c r="P116" s="218" t="s">
        <v>26</v>
      </c>
      <c r="Q116" s="333"/>
    </row>
    <row r="117" s="133" customFormat="1" ht="134" customHeight="1" spans="1:17">
      <c r="A117" s="317">
        <v>67</v>
      </c>
      <c r="B117" s="318"/>
      <c r="C117" s="336" t="s">
        <v>884</v>
      </c>
      <c r="D117" s="319" t="s">
        <v>885</v>
      </c>
      <c r="E117" s="319" t="s">
        <v>886</v>
      </c>
      <c r="F117" s="336" t="s">
        <v>887</v>
      </c>
      <c r="G117" s="336"/>
      <c r="H117" s="336" t="s">
        <v>47</v>
      </c>
      <c r="I117" s="336"/>
      <c r="J117" s="336"/>
      <c r="K117" s="336" t="s">
        <v>888</v>
      </c>
      <c r="L117" s="336" t="s">
        <v>863</v>
      </c>
      <c r="M117" s="218">
        <v>1600</v>
      </c>
      <c r="N117" s="218">
        <v>1360</v>
      </c>
      <c r="O117" s="218">
        <v>1156</v>
      </c>
      <c r="P117" s="218" t="s">
        <v>26</v>
      </c>
      <c r="Q117" s="332" t="s">
        <v>889</v>
      </c>
    </row>
    <row r="118" s="133" customFormat="1" ht="134" customHeight="1" spans="1:17">
      <c r="A118" s="324"/>
      <c r="B118" s="318"/>
      <c r="C118" s="336" t="s">
        <v>890</v>
      </c>
      <c r="D118" s="322"/>
      <c r="E118" s="322"/>
      <c r="F118" s="322"/>
      <c r="G118" s="322"/>
      <c r="H118" s="336" t="s">
        <v>47</v>
      </c>
      <c r="I118" s="329"/>
      <c r="J118" s="329"/>
      <c r="K118" s="319"/>
      <c r="L118" s="319"/>
      <c r="M118" s="218">
        <v>800</v>
      </c>
      <c r="N118" s="218">
        <v>680</v>
      </c>
      <c r="O118" s="218">
        <v>578</v>
      </c>
      <c r="P118" s="218" t="s">
        <v>26</v>
      </c>
      <c r="Q118" s="335"/>
    </row>
    <row r="119" s="133" customFormat="1" ht="134" customHeight="1" spans="1:17">
      <c r="A119" s="321"/>
      <c r="B119" s="318"/>
      <c r="C119" s="336" t="s">
        <v>891</v>
      </c>
      <c r="D119" s="322"/>
      <c r="E119" s="322"/>
      <c r="F119" s="322"/>
      <c r="G119" s="322"/>
      <c r="H119" s="336" t="s">
        <v>47</v>
      </c>
      <c r="I119" s="329"/>
      <c r="J119" s="329"/>
      <c r="K119" s="319"/>
      <c r="L119" s="319"/>
      <c r="M119" s="218">
        <v>800</v>
      </c>
      <c r="N119" s="218">
        <v>680</v>
      </c>
      <c r="O119" s="218">
        <v>578</v>
      </c>
      <c r="P119" s="218" t="s">
        <v>26</v>
      </c>
      <c r="Q119" s="333"/>
    </row>
    <row r="120" s="133" customFormat="1" ht="134" customHeight="1" spans="1:17">
      <c r="A120" s="318">
        <v>68</v>
      </c>
      <c r="B120" s="318"/>
      <c r="C120" s="319" t="s">
        <v>892</v>
      </c>
      <c r="D120" s="322" t="s">
        <v>893</v>
      </c>
      <c r="E120" s="322" t="s">
        <v>803</v>
      </c>
      <c r="F120" s="322"/>
      <c r="G120" s="322"/>
      <c r="H120" s="319" t="s">
        <v>47</v>
      </c>
      <c r="I120" s="329"/>
      <c r="J120" s="329"/>
      <c r="K120" s="319" t="s">
        <v>894</v>
      </c>
      <c r="L120" s="319" t="s">
        <v>895</v>
      </c>
      <c r="M120" s="218">
        <v>1680</v>
      </c>
      <c r="N120" s="218">
        <v>1428</v>
      </c>
      <c r="O120" s="218">
        <v>1213</v>
      </c>
      <c r="P120" s="218" t="s">
        <v>50</v>
      </c>
      <c r="Q120" s="296"/>
    </row>
    <row r="121" s="133" customFormat="1" ht="134" customHeight="1" spans="1:17">
      <c r="A121" s="318">
        <v>69</v>
      </c>
      <c r="B121" s="318"/>
      <c r="C121" s="319" t="s">
        <v>896</v>
      </c>
      <c r="D121" s="319" t="s">
        <v>897</v>
      </c>
      <c r="E121" s="319" t="s">
        <v>898</v>
      </c>
      <c r="F121" s="320"/>
      <c r="G121" s="319"/>
      <c r="H121" s="319" t="s">
        <v>47</v>
      </c>
      <c r="I121" s="319" t="s">
        <v>899</v>
      </c>
      <c r="J121" s="319"/>
      <c r="K121" s="319" t="s">
        <v>900</v>
      </c>
      <c r="L121" s="319" t="s">
        <v>901</v>
      </c>
      <c r="M121" s="218">
        <v>1350</v>
      </c>
      <c r="N121" s="218">
        <v>1147</v>
      </c>
      <c r="O121" s="218">
        <v>975</v>
      </c>
      <c r="P121" s="218" t="s">
        <v>26</v>
      </c>
      <c r="Q121" s="296" t="s">
        <v>902</v>
      </c>
    </row>
    <row r="122" s="133" customFormat="1" ht="134" customHeight="1" spans="1:17">
      <c r="A122" s="318">
        <v>70</v>
      </c>
      <c r="B122" s="318"/>
      <c r="C122" s="319" t="s">
        <v>903</v>
      </c>
      <c r="D122" s="319" t="s">
        <v>904</v>
      </c>
      <c r="E122" s="319" t="s">
        <v>898</v>
      </c>
      <c r="F122" s="320"/>
      <c r="G122" s="319"/>
      <c r="H122" s="319" t="s">
        <v>47</v>
      </c>
      <c r="I122" s="319" t="s">
        <v>905</v>
      </c>
      <c r="J122" s="319"/>
      <c r="K122" s="319" t="s">
        <v>906</v>
      </c>
      <c r="L122" s="319" t="s">
        <v>875</v>
      </c>
      <c r="M122" s="218">
        <v>2200</v>
      </c>
      <c r="N122" s="218">
        <v>1870</v>
      </c>
      <c r="O122" s="218">
        <v>1589</v>
      </c>
      <c r="P122" s="218" t="s">
        <v>26</v>
      </c>
      <c r="Q122" s="296"/>
    </row>
    <row r="123" s="133" customFormat="1" ht="134" customHeight="1" spans="1:17">
      <c r="A123" s="317">
        <v>71</v>
      </c>
      <c r="B123" s="318"/>
      <c r="C123" s="319" t="s">
        <v>907</v>
      </c>
      <c r="D123" s="319" t="s">
        <v>908</v>
      </c>
      <c r="E123" s="319" t="s">
        <v>909</v>
      </c>
      <c r="F123" s="319" t="s">
        <v>910</v>
      </c>
      <c r="G123" s="319" t="s">
        <v>911</v>
      </c>
      <c r="H123" s="319" t="s">
        <v>47</v>
      </c>
      <c r="I123" s="319" t="s">
        <v>912</v>
      </c>
      <c r="J123" s="319"/>
      <c r="K123" s="319" t="s">
        <v>913</v>
      </c>
      <c r="L123" s="319" t="s">
        <v>914</v>
      </c>
      <c r="M123" s="218">
        <v>1500</v>
      </c>
      <c r="N123" s="218">
        <v>1275</v>
      </c>
      <c r="O123" s="218">
        <v>1083</v>
      </c>
      <c r="P123" s="218" t="s">
        <v>26</v>
      </c>
      <c r="Q123" s="332" t="s">
        <v>915</v>
      </c>
    </row>
    <row r="124" s="133" customFormat="1" ht="134" customHeight="1" spans="1:17">
      <c r="A124" s="324"/>
      <c r="B124" s="318"/>
      <c r="C124" s="319" t="s">
        <v>916</v>
      </c>
      <c r="D124" s="319"/>
      <c r="E124" s="319"/>
      <c r="F124" s="319"/>
      <c r="G124" s="319"/>
      <c r="H124" s="319" t="s">
        <v>47</v>
      </c>
      <c r="I124" s="319"/>
      <c r="J124" s="319"/>
      <c r="K124" s="319"/>
      <c r="L124" s="319"/>
      <c r="M124" s="218">
        <v>450</v>
      </c>
      <c r="N124" s="218">
        <v>382.5</v>
      </c>
      <c r="O124" s="218">
        <v>324.9</v>
      </c>
      <c r="P124" s="218" t="s">
        <v>26</v>
      </c>
      <c r="Q124" s="335"/>
    </row>
    <row r="125" s="133" customFormat="1" ht="134" customHeight="1" spans="1:17">
      <c r="A125" s="321"/>
      <c r="B125" s="318"/>
      <c r="C125" s="319" t="s">
        <v>917</v>
      </c>
      <c r="D125" s="319"/>
      <c r="E125" s="319"/>
      <c r="F125" s="319"/>
      <c r="G125" s="319"/>
      <c r="H125" s="319" t="s">
        <v>47</v>
      </c>
      <c r="I125" s="319"/>
      <c r="J125" s="319"/>
      <c r="K125" s="319"/>
      <c r="L125" s="319"/>
      <c r="M125" s="218">
        <v>1500</v>
      </c>
      <c r="N125" s="218">
        <v>1275</v>
      </c>
      <c r="O125" s="218">
        <v>1083</v>
      </c>
      <c r="P125" s="218" t="s">
        <v>26</v>
      </c>
      <c r="Q125" s="333"/>
    </row>
    <row r="126" s="133" customFormat="1" ht="224" customHeight="1" spans="1:17">
      <c r="A126" s="318">
        <v>72</v>
      </c>
      <c r="B126" s="318"/>
      <c r="C126" s="319" t="s">
        <v>918</v>
      </c>
      <c r="D126" s="319" t="s">
        <v>919</v>
      </c>
      <c r="E126" s="319" t="s">
        <v>920</v>
      </c>
      <c r="F126" s="319"/>
      <c r="G126" s="319"/>
      <c r="H126" s="319" t="s">
        <v>47</v>
      </c>
      <c r="I126" s="319" t="s">
        <v>921</v>
      </c>
      <c r="J126" s="319"/>
      <c r="K126" s="319" t="s">
        <v>922</v>
      </c>
      <c r="L126" s="319" t="s">
        <v>923</v>
      </c>
      <c r="M126" s="218">
        <v>1000</v>
      </c>
      <c r="N126" s="218">
        <v>850</v>
      </c>
      <c r="O126" s="218">
        <v>722</v>
      </c>
      <c r="P126" s="218" t="s">
        <v>26</v>
      </c>
      <c r="Q126" s="296" t="s">
        <v>924</v>
      </c>
    </row>
    <row r="127" s="133" customFormat="1" ht="134" customHeight="1" spans="1:17">
      <c r="A127" s="317">
        <v>73</v>
      </c>
      <c r="B127" s="318"/>
      <c r="C127" s="336" t="s">
        <v>925</v>
      </c>
      <c r="D127" s="319" t="s">
        <v>926</v>
      </c>
      <c r="E127" s="319" t="s">
        <v>927</v>
      </c>
      <c r="F127" s="319" t="s">
        <v>928</v>
      </c>
      <c r="G127" s="319"/>
      <c r="H127" s="319" t="s">
        <v>47</v>
      </c>
      <c r="I127" s="319"/>
      <c r="J127" s="319"/>
      <c r="K127" s="319" t="s">
        <v>929</v>
      </c>
      <c r="L127" s="319" t="s">
        <v>923</v>
      </c>
      <c r="M127" s="218">
        <v>1000</v>
      </c>
      <c r="N127" s="218">
        <v>850</v>
      </c>
      <c r="O127" s="218">
        <v>722</v>
      </c>
      <c r="P127" s="218" t="s">
        <v>26</v>
      </c>
      <c r="Q127" s="332" t="s">
        <v>930</v>
      </c>
    </row>
    <row r="128" s="133" customFormat="1" ht="134" customHeight="1" spans="1:17">
      <c r="A128" s="321"/>
      <c r="B128" s="318"/>
      <c r="C128" s="336" t="s">
        <v>931</v>
      </c>
      <c r="D128" s="319"/>
      <c r="E128" s="319"/>
      <c r="F128" s="319"/>
      <c r="G128" s="319"/>
      <c r="H128" s="319" t="s">
        <v>47</v>
      </c>
      <c r="I128" s="319"/>
      <c r="J128" s="319"/>
      <c r="K128" s="319"/>
      <c r="L128" s="319"/>
      <c r="M128" s="218">
        <v>500</v>
      </c>
      <c r="N128" s="218">
        <v>425</v>
      </c>
      <c r="O128" s="218">
        <v>361</v>
      </c>
      <c r="P128" s="218" t="s">
        <v>26</v>
      </c>
      <c r="Q128" s="333"/>
    </row>
    <row r="129" s="133" customFormat="1" ht="134" customHeight="1" spans="1:17">
      <c r="A129" s="317">
        <v>74</v>
      </c>
      <c r="B129" s="318"/>
      <c r="C129" s="319" t="s">
        <v>932</v>
      </c>
      <c r="D129" s="319" t="s">
        <v>933</v>
      </c>
      <c r="E129" s="319" t="s">
        <v>934</v>
      </c>
      <c r="F129" s="319" t="s">
        <v>935</v>
      </c>
      <c r="G129" s="319"/>
      <c r="H129" s="319" t="s">
        <v>47</v>
      </c>
      <c r="I129" s="319" t="s">
        <v>769</v>
      </c>
      <c r="J129" s="319"/>
      <c r="K129" s="319" t="s">
        <v>936</v>
      </c>
      <c r="L129" s="319" t="s">
        <v>869</v>
      </c>
      <c r="M129" s="218">
        <v>3000</v>
      </c>
      <c r="N129" s="218">
        <v>2550</v>
      </c>
      <c r="O129" s="218">
        <v>2167</v>
      </c>
      <c r="P129" s="218" t="s">
        <v>26</v>
      </c>
      <c r="Q129" s="332" t="s">
        <v>937</v>
      </c>
    </row>
    <row r="130" s="133" customFormat="1" ht="134" customHeight="1" spans="1:17">
      <c r="A130" s="324"/>
      <c r="B130" s="318"/>
      <c r="C130" s="319" t="s">
        <v>938</v>
      </c>
      <c r="D130" s="319"/>
      <c r="E130" s="319"/>
      <c r="F130" s="319"/>
      <c r="G130" s="319"/>
      <c r="H130" s="319" t="s">
        <v>47</v>
      </c>
      <c r="I130" s="319"/>
      <c r="J130" s="319"/>
      <c r="K130" s="319"/>
      <c r="L130" s="319"/>
      <c r="M130" s="218">
        <v>900</v>
      </c>
      <c r="N130" s="218">
        <v>765</v>
      </c>
      <c r="O130" s="218">
        <v>650.1</v>
      </c>
      <c r="P130" s="218" t="s">
        <v>26</v>
      </c>
      <c r="Q130" s="335"/>
    </row>
    <row r="131" s="133" customFormat="1" ht="134" customHeight="1" spans="1:17">
      <c r="A131" s="324"/>
      <c r="B131" s="318"/>
      <c r="C131" s="319" t="s">
        <v>939</v>
      </c>
      <c r="D131" s="319"/>
      <c r="E131" s="319"/>
      <c r="F131" s="319"/>
      <c r="G131" s="319"/>
      <c r="H131" s="319" t="s">
        <v>47</v>
      </c>
      <c r="I131" s="319"/>
      <c r="J131" s="319"/>
      <c r="K131" s="319"/>
      <c r="L131" s="319"/>
      <c r="M131" s="218">
        <v>1200</v>
      </c>
      <c r="N131" s="218">
        <v>1020</v>
      </c>
      <c r="O131" s="218">
        <v>866.8</v>
      </c>
      <c r="P131" s="218" t="s">
        <v>26</v>
      </c>
      <c r="Q131" s="335"/>
    </row>
    <row r="132" s="133" customFormat="1" ht="134" customHeight="1" spans="1:17">
      <c r="A132" s="321"/>
      <c r="B132" s="318"/>
      <c r="C132" s="319" t="s">
        <v>940</v>
      </c>
      <c r="D132" s="319"/>
      <c r="E132" s="319"/>
      <c r="F132" s="319"/>
      <c r="G132" s="319"/>
      <c r="H132" s="319" t="s">
        <v>47</v>
      </c>
      <c r="I132" s="319"/>
      <c r="J132" s="319"/>
      <c r="K132" s="319"/>
      <c r="L132" s="319"/>
      <c r="M132" s="218">
        <v>1500</v>
      </c>
      <c r="N132" s="218">
        <v>1275</v>
      </c>
      <c r="O132" s="218">
        <v>1083.5</v>
      </c>
      <c r="P132" s="218" t="s">
        <v>26</v>
      </c>
      <c r="Q132" s="333"/>
    </row>
    <row r="133" s="133" customFormat="1" ht="134" customHeight="1" spans="1:17">
      <c r="A133" s="317">
        <v>75</v>
      </c>
      <c r="B133" s="318"/>
      <c r="C133" s="319" t="s">
        <v>941</v>
      </c>
      <c r="D133" s="319" t="s">
        <v>942</v>
      </c>
      <c r="E133" s="319" t="s">
        <v>934</v>
      </c>
      <c r="F133" s="319" t="s">
        <v>943</v>
      </c>
      <c r="G133" s="319"/>
      <c r="H133" s="319" t="s">
        <v>47</v>
      </c>
      <c r="I133" s="319" t="s">
        <v>769</v>
      </c>
      <c r="J133" s="319"/>
      <c r="K133" s="319" t="s">
        <v>944</v>
      </c>
      <c r="L133" s="319" t="s">
        <v>945</v>
      </c>
      <c r="M133" s="218">
        <v>4080</v>
      </c>
      <c r="N133" s="218">
        <v>3468</v>
      </c>
      <c r="O133" s="218">
        <v>2947</v>
      </c>
      <c r="P133" s="218" t="s">
        <v>26</v>
      </c>
      <c r="Q133" s="332" t="s">
        <v>946</v>
      </c>
    </row>
    <row r="134" s="133" customFormat="1" ht="134" customHeight="1" spans="1:17">
      <c r="A134" s="321"/>
      <c r="B134" s="318"/>
      <c r="C134" s="319" t="s">
        <v>947</v>
      </c>
      <c r="D134" s="319"/>
      <c r="E134" s="319"/>
      <c r="F134" s="319"/>
      <c r="G134" s="319"/>
      <c r="H134" s="319" t="s">
        <v>47</v>
      </c>
      <c r="I134" s="319"/>
      <c r="J134" s="319"/>
      <c r="K134" s="319"/>
      <c r="L134" s="319"/>
      <c r="M134" s="218">
        <v>1632</v>
      </c>
      <c r="N134" s="218">
        <v>1387.2</v>
      </c>
      <c r="O134" s="218">
        <v>1178.8</v>
      </c>
      <c r="P134" s="218" t="s">
        <v>26</v>
      </c>
      <c r="Q134" s="333"/>
    </row>
    <row r="135" s="133" customFormat="1" ht="134" customHeight="1" spans="1:17">
      <c r="A135" s="318">
        <v>76</v>
      </c>
      <c r="B135" s="318"/>
      <c r="C135" s="319" t="s">
        <v>948</v>
      </c>
      <c r="D135" s="319" t="s">
        <v>949</v>
      </c>
      <c r="E135" s="319" t="s">
        <v>950</v>
      </c>
      <c r="F135" s="319"/>
      <c r="G135" s="319"/>
      <c r="H135" s="319" t="s">
        <v>47</v>
      </c>
      <c r="I135" s="319"/>
      <c r="J135" s="319"/>
      <c r="K135" s="319" t="s">
        <v>951</v>
      </c>
      <c r="L135" s="319" t="s">
        <v>914</v>
      </c>
      <c r="M135" s="218">
        <v>1500</v>
      </c>
      <c r="N135" s="218">
        <v>1275</v>
      </c>
      <c r="O135" s="218">
        <v>1083</v>
      </c>
      <c r="P135" s="218" t="s">
        <v>26</v>
      </c>
      <c r="Q135" s="296" t="s">
        <v>952</v>
      </c>
    </row>
    <row r="136" s="133" customFormat="1" ht="134" customHeight="1" spans="1:17">
      <c r="A136" s="317">
        <v>77</v>
      </c>
      <c r="B136" s="318"/>
      <c r="C136" s="319" t="s">
        <v>953</v>
      </c>
      <c r="D136" s="319" t="s">
        <v>954</v>
      </c>
      <c r="E136" s="319" t="s">
        <v>955</v>
      </c>
      <c r="F136" s="319"/>
      <c r="G136" s="319" t="s">
        <v>956</v>
      </c>
      <c r="H136" s="319" t="s">
        <v>47</v>
      </c>
      <c r="I136" s="319"/>
      <c r="J136" s="319"/>
      <c r="K136" s="319" t="s">
        <v>957</v>
      </c>
      <c r="L136" s="319" t="s">
        <v>856</v>
      </c>
      <c r="M136" s="218">
        <v>1400</v>
      </c>
      <c r="N136" s="218">
        <v>1190</v>
      </c>
      <c r="O136" s="218">
        <v>1011</v>
      </c>
      <c r="P136" s="218" t="s">
        <v>26</v>
      </c>
      <c r="Q136" s="332" t="s">
        <v>958</v>
      </c>
    </row>
    <row r="137" s="133" customFormat="1" ht="134" customHeight="1" spans="1:17">
      <c r="A137" s="321"/>
      <c r="B137" s="318"/>
      <c r="C137" s="319" t="s">
        <v>959</v>
      </c>
      <c r="D137" s="319"/>
      <c r="E137" s="319"/>
      <c r="F137" s="319"/>
      <c r="G137" s="320"/>
      <c r="H137" s="319" t="s">
        <v>47</v>
      </c>
      <c r="I137" s="319"/>
      <c r="J137" s="319"/>
      <c r="K137" s="319"/>
      <c r="L137" s="319"/>
      <c r="M137" s="218">
        <v>1400</v>
      </c>
      <c r="N137" s="218">
        <v>1190</v>
      </c>
      <c r="O137" s="218">
        <v>1011</v>
      </c>
      <c r="P137" s="218" t="s">
        <v>26</v>
      </c>
      <c r="Q137" s="333"/>
    </row>
    <row r="138" s="133" customFormat="1" ht="134" customHeight="1" spans="1:17">
      <c r="A138" s="318">
        <v>78</v>
      </c>
      <c r="B138" s="318"/>
      <c r="C138" s="319" t="s">
        <v>960</v>
      </c>
      <c r="D138" s="319" t="s">
        <v>961</v>
      </c>
      <c r="E138" s="319" t="s">
        <v>962</v>
      </c>
      <c r="F138" s="319"/>
      <c r="G138" s="320"/>
      <c r="H138" s="319" t="s">
        <v>47</v>
      </c>
      <c r="I138" s="319"/>
      <c r="J138" s="319"/>
      <c r="K138" s="319" t="s">
        <v>963</v>
      </c>
      <c r="L138" s="319" t="s">
        <v>863</v>
      </c>
      <c r="M138" s="218">
        <v>1600</v>
      </c>
      <c r="N138" s="218">
        <v>1360</v>
      </c>
      <c r="O138" s="218">
        <v>1156</v>
      </c>
      <c r="P138" s="218" t="s">
        <v>26</v>
      </c>
      <c r="Q138" s="296" t="s">
        <v>964</v>
      </c>
    </row>
    <row r="139" s="133" customFormat="1" ht="134" customHeight="1" spans="1:17">
      <c r="A139" s="338">
        <v>79</v>
      </c>
      <c r="B139" s="338"/>
      <c r="C139" s="319" t="s">
        <v>965</v>
      </c>
      <c r="D139" s="319" t="s">
        <v>966</v>
      </c>
      <c r="E139" s="319" t="s">
        <v>967</v>
      </c>
      <c r="F139" s="319"/>
      <c r="G139" s="319"/>
      <c r="H139" s="319" t="s">
        <v>47</v>
      </c>
      <c r="I139" s="319"/>
      <c r="J139" s="319"/>
      <c r="K139" s="319" t="s">
        <v>968</v>
      </c>
      <c r="L139" s="319" t="s">
        <v>875</v>
      </c>
      <c r="M139" s="218">
        <v>2200</v>
      </c>
      <c r="N139" s="218">
        <v>1870</v>
      </c>
      <c r="O139" s="218">
        <v>1589</v>
      </c>
      <c r="P139" s="218" t="s">
        <v>26</v>
      </c>
      <c r="Q139" s="296" t="s">
        <v>969</v>
      </c>
    </row>
    <row r="140" s="133" customFormat="1" ht="134" customHeight="1" spans="1:17">
      <c r="A140" s="338">
        <v>80</v>
      </c>
      <c r="B140" s="338"/>
      <c r="C140" s="319" t="s">
        <v>970</v>
      </c>
      <c r="D140" s="319" t="s">
        <v>971</v>
      </c>
      <c r="E140" s="319" t="s">
        <v>972</v>
      </c>
      <c r="F140" s="319"/>
      <c r="G140" s="319"/>
      <c r="H140" s="338" t="s">
        <v>47</v>
      </c>
      <c r="I140" s="319"/>
      <c r="J140" s="319"/>
      <c r="K140" s="319" t="s">
        <v>973</v>
      </c>
      <c r="L140" s="319" t="s">
        <v>974</v>
      </c>
      <c r="M140" s="218">
        <v>1100</v>
      </c>
      <c r="N140" s="218">
        <v>935</v>
      </c>
      <c r="O140" s="218">
        <v>794</v>
      </c>
      <c r="P140" s="218" t="s">
        <v>26</v>
      </c>
      <c r="Q140" s="296" t="s">
        <v>975</v>
      </c>
    </row>
    <row r="141" s="133" customFormat="1" ht="134" customHeight="1" spans="1:17">
      <c r="A141" s="339">
        <v>81</v>
      </c>
      <c r="B141" s="338"/>
      <c r="C141" s="319" t="s">
        <v>976</v>
      </c>
      <c r="D141" s="319" t="s">
        <v>977</v>
      </c>
      <c r="E141" s="319" t="s">
        <v>972</v>
      </c>
      <c r="F141" s="319" t="s">
        <v>978</v>
      </c>
      <c r="G141" s="319"/>
      <c r="H141" s="338" t="s">
        <v>47</v>
      </c>
      <c r="I141" s="319" t="s">
        <v>769</v>
      </c>
      <c r="J141" s="319"/>
      <c r="K141" s="319" t="s">
        <v>979</v>
      </c>
      <c r="L141" s="319" t="s">
        <v>980</v>
      </c>
      <c r="M141" s="218">
        <v>3200</v>
      </c>
      <c r="N141" s="218">
        <v>2720</v>
      </c>
      <c r="O141" s="218">
        <v>2312</v>
      </c>
      <c r="P141" s="218" t="s">
        <v>26</v>
      </c>
      <c r="Q141" s="332" t="s">
        <v>981</v>
      </c>
    </row>
    <row r="142" s="133" customFormat="1" ht="134" customHeight="1" spans="1:17">
      <c r="A142" s="340"/>
      <c r="B142" s="338"/>
      <c r="C142" s="319" t="s">
        <v>982</v>
      </c>
      <c r="D142" s="319"/>
      <c r="E142" s="319"/>
      <c r="F142" s="319"/>
      <c r="G142" s="319"/>
      <c r="H142" s="338" t="s">
        <v>47</v>
      </c>
      <c r="I142" s="319"/>
      <c r="J142" s="319"/>
      <c r="K142" s="319"/>
      <c r="L142" s="319"/>
      <c r="M142" s="218">
        <v>960</v>
      </c>
      <c r="N142" s="218">
        <v>816</v>
      </c>
      <c r="O142" s="218">
        <v>693.6</v>
      </c>
      <c r="P142" s="218" t="s">
        <v>26</v>
      </c>
      <c r="Q142" s="335"/>
    </row>
    <row r="143" s="133" customFormat="1" ht="134" customHeight="1" spans="1:17">
      <c r="A143" s="341"/>
      <c r="B143" s="338"/>
      <c r="C143" s="319" t="s">
        <v>983</v>
      </c>
      <c r="D143" s="319"/>
      <c r="E143" s="319"/>
      <c r="F143" s="319"/>
      <c r="G143" s="319"/>
      <c r="H143" s="338" t="s">
        <v>47</v>
      </c>
      <c r="I143" s="319"/>
      <c r="J143" s="319"/>
      <c r="K143" s="319"/>
      <c r="L143" s="319"/>
      <c r="M143" s="218">
        <v>1280</v>
      </c>
      <c r="N143" s="218">
        <v>1088</v>
      </c>
      <c r="O143" s="218">
        <v>924.8</v>
      </c>
      <c r="P143" s="218" t="s">
        <v>26</v>
      </c>
      <c r="Q143" s="333"/>
    </row>
    <row r="144" s="133" customFormat="1" ht="134" customHeight="1" spans="1:17">
      <c r="A144" s="339">
        <v>82</v>
      </c>
      <c r="B144" s="338"/>
      <c r="C144" s="319" t="s">
        <v>984</v>
      </c>
      <c r="D144" s="319" t="s">
        <v>985</v>
      </c>
      <c r="E144" s="319" t="s">
        <v>986</v>
      </c>
      <c r="F144" s="319" t="s">
        <v>820</v>
      </c>
      <c r="G144" s="319"/>
      <c r="H144" s="338" t="s">
        <v>47</v>
      </c>
      <c r="I144" s="319" t="s">
        <v>987</v>
      </c>
      <c r="J144" s="319"/>
      <c r="K144" s="319" t="s">
        <v>988</v>
      </c>
      <c r="L144" s="319" t="s">
        <v>989</v>
      </c>
      <c r="M144" s="218">
        <v>4200</v>
      </c>
      <c r="N144" s="218">
        <v>3570</v>
      </c>
      <c r="O144" s="218">
        <v>3034</v>
      </c>
      <c r="P144" s="218" t="s">
        <v>26</v>
      </c>
      <c r="Q144" s="332" t="s">
        <v>990</v>
      </c>
    </row>
    <row r="145" s="133" customFormat="1" ht="134" customHeight="1" spans="1:17">
      <c r="A145" s="341"/>
      <c r="B145" s="338"/>
      <c r="C145" s="319" t="s">
        <v>991</v>
      </c>
      <c r="D145" s="319"/>
      <c r="E145" s="319"/>
      <c r="F145" s="319"/>
      <c r="G145" s="319"/>
      <c r="H145" s="338" t="s">
        <v>47</v>
      </c>
      <c r="I145" s="319"/>
      <c r="J145" s="319"/>
      <c r="K145" s="319"/>
      <c r="L145" s="319"/>
      <c r="M145" s="218">
        <v>1680</v>
      </c>
      <c r="N145" s="218">
        <v>1428</v>
      </c>
      <c r="O145" s="218">
        <v>1213.6</v>
      </c>
      <c r="P145" s="218" t="s">
        <v>26</v>
      </c>
      <c r="Q145" s="333"/>
    </row>
    <row r="146" s="133" customFormat="1" ht="134" customHeight="1" spans="1:17">
      <c r="A146" s="339">
        <v>83</v>
      </c>
      <c r="B146" s="338"/>
      <c r="C146" s="319" t="s">
        <v>992</v>
      </c>
      <c r="D146" s="319" t="s">
        <v>993</v>
      </c>
      <c r="E146" s="319" t="s">
        <v>994</v>
      </c>
      <c r="F146" s="319" t="s">
        <v>995</v>
      </c>
      <c r="G146" s="319"/>
      <c r="H146" s="338" t="s">
        <v>47</v>
      </c>
      <c r="I146" s="319"/>
      <c r="J146" s="319"/>
      <c r="K146" s="319" t="s">
        <v>996</v>
      </c>
      <c r="L146" s="319" t="s">
        <v>980</v>
      </c>
      <c r="M146" s="218">
        <v>3200</v>
      </c>
      <c r="N146" s="218">
        <v>2720</v>
      </c>
      <c r="O146" s="218">
        <v>2312</v>
      </c>
      <c r="P146" s="218" t="s">
        <v>26</v>
      </c>
      <c r="Q146" s="332" t="s">
        <v>997</v>
      </c>
    </row>
    <row r="147" s="133" customFormat="1" ht="134" customHeight="1" spans="1:17">
      <c r="A147" s="340"/>
      <c r="B147" s="338"/>
      <c r="C147" s="319" t="s">
        <v>998</v>
      </c>
      <c r="D147" s="319"/>
      <c r="E147" s="319"/>
      <c r="F147" s="319"/>
      <c r="G147" s="319"/>
      <c r="H147" s="338" t="s">
        <v>47</v>
      </c>
      <c r="I147" s="319"/>
      <c r="J147" s="319"/>
      <c r="K147" s="319"/>
      <c r="L147" s="319"/>
      <c r="M147" s="218">
        <v>640</v>
      </c>
      <c r="N147" s="218">
        <v>544</v>
      </c>
      <c r="O147" s="218">
        <v>462.4</v>
      </c>
      <c r="P147" s="218" t="s">
        <v>26</v>
      </c>
      <c r="Q147" s="335"/>
    </row>
    <row r="148" s="133" customFormat="1" ht="134" customHeight="1" spans="1:17">
      <c r="A148" s="340"/>
      <c r="B148" s="338"/>
      <c r="C148" s="319" t="s">
        <v>999</v>
      </c>
      <c r="D148" s="319"/>
      <c r="E148" s="319"/>
      <c r="F148" s="319"/>
      <c r="G148" s="319"/>
      <c r="H148" s="338" t="s">
        <v>47</v>
      </c>
      <c r="I148" s="319"/>
      <c r="J148" s="319"/>
      <c r="K148" s="319"/>
      <c r="L148" s="319"/>
      <c r="M148" s="218">
        <v>640</v>
      </c>
      <c r="N148" s="218">
        <v>544</v>
      </c>
      <c r="O148" s="218">
        <v>462.4</v>
      </c>
      <c r="P148" s="218" t="s">
        <v>26</v>
      </c>
      <c r="Q148" s="335"/>
    </row>
    <row r="149" s="133" customFormat="1" ht="134" customHeight="1" spans="1:17">
      <c r="A149" s="341"/>
      <c r="B149" s="338"/>
      <c r="C149" s="319" t="s">
        <v>1000</v>
      </c>
      <c r="D149" s="319"/>
      <c r="E149" s="319"/>
      <c r="F149" s="319"/>
      <c r="G149" s="319"/>
      <c r="H149" s="338" t="s">
        <v>47</v>
      </c>
      <c r="I149" s="319"/>
      <c r="J149" s="319"/>
      <c r="K149" s="319"/>
      <c r="L149" s="319"/>
      <c r="M149" s="218">
        <v>960</v>
      </c>
      <c r="N149" s="218">
        <v>816</v>
      </c>
      <c r="O149" s="218">
        <v>693.6</v>
      </c>
      <c r="P149" s="218" t="s">
        <v>26</v>
      </c>
      <c r="Q149" s="333"/>
    </row>
    <row r="150" s="133" customFormat="1" ht="134" customHeight="1" spans="1:17">
      <c r="A150" s="338">
        <v>84</v>
      </c>
      <c r="B150" s="338"/>
      <c r="C150" s="319" t="s">
        <v>1001</v>
      </c>
      <c r="D150" s="319" t="s">
        <v>1002</v>
      </c>
      <c r="E150" s="319" t="s">
        <v>1003</v>
      </c>
      <c r="F150" s="319"/>
      <c r="G150" s="319"/>
      <c r="H150" s="319" t="s">
        <v>47</v>
      </c>
      <c r="I150" s="319"/>
      <c r="J150" s="319"/>
      <c r="K150" s="319" t="s">
        <v>1004</v>
      </c>
      <c r="L150" s="319" t="s">
        <v>1005</v>
      </c>
      <c r="M150" s="218">
        <v>1300</v>
      </c>
      <c r="N150" s="218">
        <v>1105</v>
      </c>
      <c r="O150" s="218">
        <v>939</v>
      </c>
      <c r="P150" s="218" t="s">
        <v>26</v>
      </c>
      <c r="Q150" s="296" t="s">
        <v>1006</v>
      </c>
    </row>
    <row r="151" s="133" customFormat="1" ht="134" customHeight="1" spans="1:17">
      <c r="A151" s="338">
        <v>85</v>
      </c>
      <c r="B151" s="338"/>
      <c r="C151" s="319" t="s">
        <v>1007</v>
      </c>
      <c r="D151" s="319" t="s">
        <v>1008</v>
      </c>
      <c r="E151" s="319" t="s">
        <v>1009</v>
      </c>
      <c r="F151" s="319"/>
      <c r="G151" s="319"/>
      <c r="H151" s="338" t="s">
        <v>47</v>
      </c>
      <c r="I151" s="319"/>
      <c r="J151" s="319"/>
      <c r="K151" s="319" t="s">
        <v>1010</v>
      </c>
      <c r="L151" s="319" t="s">
        <v>914</v>
      </c>
      <c r="M151" s="218">
        <v>1500</v>
      </c>
      <c r="N151" s="218">
        <v>1275</v>
      </c>
      <c r="O151" s="218">
        <v>1083</v>
      </c>
      <c r="P151" s="218" t="s">
        <v>26</v>
      </c>
      <c r="Q151" s="296" t="s">
        <v>1011</v>
      </c>
    </row>
    <row r="152" s="133" customFormat="1" ht="134" customHeight="1" spans="1:17">
      <c r="A152" s="338">
        <v>86</v>
      </c>
      <c r="B152" s="338"/>
      <c r="C152" s="319" t="s">
        <v>1012</v>
      </c>
      <c r="D152" s="319" t="s">
        <v>1013</v>
      </c>
      <c r="E152" s="319" t="s">
        <v>1014</v>
      </c>
      <c r="F152" s="338"/>
      <c r="G152" s="320"/>
      <c r="H152" s="319" t="s">
        <v>47</v>
      </c>
      <c r="I152" s="319"/>
      <c r="J152" s="319"/>
      <c r="K152" s="319" t="s">
        <v>1015</v>
      </c>
      <c r="L152" s="319" t="s">
        <v>1016</v>
      </c>
      <c r="M152" s="218">
        <v>1260</v>
      </c>
      <c r="N152" s="218">
        <v>1071</v>
      </c>
      <c r="O152" s="218">
        <v>910</v>
      </c>
      <c r="P152" s="218" t="s">
        <v>26</v>
      </c>
      <c r="Q152" s="296" t="s">
        <v>1017</v>
      </c>
    </row>
    <row r="153" s="133" customFormat="1" ht="134" customHeight="1" spans="1:17">
      <c r="A153" s="339">
        <v>87</v>
      </c>
      <c r="B153" s="338"/>
      <c r="C153" s="319" t="s">
        <v>1018</v>
      </c>
      <c r="D153" s="319" t="s">
        <v>1019</v>
      </c>
      <c r="E153" s="319" t="s">
        <v>1020</v>
      </c>
      <c r="F153" s="320"/>
      <c r="G153" s="319" t="s">
        <v>1021</v>
      </c>
      <c r="H153" s="338" t="s">
        <v>47</v>
      </c>
      <c r="I153" s="319"/>
      <c r="J153" s="319"/>
      <c r="K153" s="319" t="s">
        <v>1022</v>
      </c>
      <c r="L153" s="319" t="s">
        <v>914</v>
      </c>
      <c r="M153" s="218">
        <v>1500</v>
      </c>
      <c r="N153" s="218">
        <v>1275</v>
      </c>
      <c r="O153" s="218">
        <v>1083</v>
      </c>
      <c r="P153" s="218" t="s">
        <v>26</v>
      </c>
      <c r="Q153" s="332" t="s">
        <v>1023</v>
      </c>
    </row>
    <row r="154" s="133" customFormat="1" ht="134" customHeight="1" spans="1:17">
      <c r="A154" s="341"/>
      <c r="B154" s="338"/>
      <c r="C154" s="319" t="s">
        <v>1024</v>
      </c>
      <c r="D154" s="329"/>
      <c r="E154" s="329"/>
      <c r="F154" s="329"/>
      <c r="G154" s="329"/>
      <c r="H154" s="338" t="s">
        <v>47</v>
      </c>
      <c r="I154" s="329"/>
      <c r="J154" s="329"/>
      <c r="K154" s="319"/>
      <c r="L154" s="319"/>
      <c r="M154" s="218">
        <v>1500</v>
      </c>
      <c r="N154" s="218">
        <v>1275</v>
      </c>
      <c r="O154" s="218">
        <v>1083</v>
      </c>
      <c r="P154" s="218" t="s">
        <v>26</v>
      </c>
      <c r="Q154" s="333"/>
    </row>
    <row r="155" s="133" customFormat="1" ht="134" customHeight="1" spans="1:17">
      <c r="A155" s="338">
        <v>88</v>
      </c>
      <c r="B155" s="338"/>
      <c r="C155" s="319" t="s">
        <v>1025</v>
      </c>
      <c r="D155" s="329" t="s">
        <v>1026</v>
      </c>
      <c r="E155" s="329" t="s">
        <v>1027</v>
      </c>
      <c r="F155" s="329"/>
      <c r="G155" s="329"/>
      <c r="H155" s="338" t="s">
        <v>47</v>
      </c>
      <c r="I155" s="329"/>
      <c r="J155" s="329"/>
      <c r="K155" s="319" t="s">
        <v>1028</v>
      </c>
      <c r="L155" s="319" t="s">
        <v>830</v>
      </c>
      <c r="M155" s="218">
        <v>3000</v>
      </c>
      <c r="N155" s="218">
        <v>2550</v>
      </c>
      <c r="O155" s="218">
        <v>2167</v>
      </c>
      <c r="P155" s="218" t="s">
        <v>50</v>
      </c>
      <c r="Q155" s="296"/>
    </row>
    <row r="156" s="133" customFormat="1" ht="134" customHeight="1" spans="1:17">
      <c r="A156" s="338">
        <v>89</v>
      </c>
      <c r="B156" s="338"/>
      <c r="C156" s="319" t="s">
        <v>1029</v>
      </c>
      <c r="D156" s="329" t="s">
        <v>1030</v>
      </c>
      <c r="E156" s="329" t="s">
        <v>1031</v>
      </c>
      <c r="F156" s="329"/>
      <c r="G156" s="329"/>
      <c r="H156" s="338" t="s">
        <v>47</v>
      </c>
      <c r="I156" s="329"/>
      <c r="J156" s="329"/>
      <c r="K156" s="319" t="s">
        <v>1032</v>
      </c>
      <c r="L156" s="319" t="s">
        <v>560</v>
      </c>
      <c r="M156" s="218">
        <v>2000</v>
      </c>
      <c r="N156" s="218">
        <v>1700</v>
      </c>
      <c r="O156" s="218">
        <v>1445</v>
      </c>
      <c r="P156" s="218" t="s">
        <v>50</v>
      </c>
      <c r="Q156" s="296"/>
    </row>
    <row r="157" s="133" customFormat="1" ht="134" customHeight="1" spans="1:17">
      <c r="A157" s="338">
        <v>90</v>
      </c>
      <c r="B157" s="338"/>
      <c r="C157" s="319" t="s">
        <v>1033</v>
      </c>
      <c r="D157" s="329" t="s">
        <v>1034</v>
      </c>
      <c r="E157" s="329" t="s">
        <v>1035</v>
      </c>
      <c r="F157" s="329"/>
      <c r="G157" s="329"/>
      <c r="H157" s="319" t="s">
        <v>47</v>
      </c>
      <c r="I157" s="329"/>
      <c r="J157" s="329"/>
      <c r="K157" s="319" t="s">
        <v>1036</v>
      </c>
      <c r="L157" s="319" t="s">
        <v>1037</v>
      </c>
      <c r="M157" s="218">
        <v>1900</v>
      </c>
      <c r="N157" s="218">
        <v>1615</v>
      </c>
      <c r="O157" s="218">
        <v>1372</v>
      </c>
      <c r="P157" s="218" t="s">
        <v>26</v>
      </c>
      <c r="Q157" s="296" t="s">
        <v>1038</v>
      </c>
    </row>
    <row r="158" s="133" customFormat="1" ht="134" customHeight="1" spans="1:17">
      <c r="A158" s="338">
        <v>91</v>
      </c>
      <c r="B158" s="338"/>
      <c r="C158" s="319" t="s">
        <v>1039</v>
      </c>
      <c r="D158" s="319" t="s">
        <v>1040</v>
      </c>
      <c r="E158" s="319" t="s">
        <v>1041</v>
      </c>
      <c r="F158" s="319"/>
      <c r="G158" s="319"/>
      <c r="H158" s="319" t="s">
        <v>47</v>
      </c>
      <c r="I158" s="319"/>
      <c r="J158" s="319"/>
      <c r="K158" s="319" t="s">
        <v>1042</v>
      </c>
      <c r="L158" s="319" t="s">
        <v>923</v>
      </c>
      <c r="M158" s="218">
        <v>1000</v>
      </c>
      <c r="N158" s="218">
        <v>850</v>
      </c>
      <c r="O158" s="218">
        <v>722</v>
      </c>
      <c r="P158" s="218" t="s">
        <v>26</v>
      </c>
      <c r="Q158" s="296" t="s">
        <v>1043</v>
      </c>
    </row>
    <row r="159" s="133" customFormat="1" ht="134" customHeight="1" spans="1:17">
      <c r="A159" s="338">
        <v>92</v>
      </c>
      <c r="B159" s="338"/>
      <c r="C159" s="319" t="s">
        <v>1044</v>
      </c>
      <c r="D159" s="319" t="s">
        <v>1045</v>
      </c>
      <c r="E159" s="319" t="s">
        <v>1003</v>
      </c>
      <c r="F159" s="319"/>
      <c r="G159" s="319"/>
      <c r="H159" s="319" t="s">
        <v>47</v>
      </c>
      <c r="I159" s="319"/>
      <c r="J159" s="319"/>
      <c r="K159" s="319" t="s">
        <v>1046</v>
      </c>
      <c r="L159" s="319" t="s">
        <v>1047</v>
      </c>
      <c r="M159" s="218">
        <v>1000</v>
      </c>
      <c r="N159" s="218">
        <v>850</v>
      </c>
      <c r="O159" s="218">
        <v>722</v>
      </c>
      <c r="P159" s="218" t="s">
        <v>26</v>
      </c>
      <c r="Q159" s="296"/>
    </row>
    <row r="160" s="133" customFormat="1" ht="134" customHeight="1" spans="1:17">
      <c r="A160" s="338">
        <v>93</v>
      </c>
      <c r="B160" s="338"/>
      <c r="C160" s="319" t="s">
        <v>1048</v>
      </c>
      <c r="D160" s="329" t="s">
        <v>1049</v>
      </c>
      <c r="E160" s="329" t="s">
        <v>1050</v>
      </c>
      <c r="F160" s="329"/>
      <c r="G160" s="329"/>
      <c r="H160" s="319" t="s">
        <v>47</v>
      </c>
      <c r="I160" s="329"/>
      <c r="J160" s="329"/>
      <c r="K160" s="319" t="s">
        <v>1051</v>
      </c>
      <c r="L160" s="319" t="s">
        <v>1052</v>
      </c>
      <c r="M160" s="218">
        <v>15</v>
      </c>
      <c r="N160" s="218">
        <v>12</v>
      </c>
      <c r="O160" s="218">
        <v>10</v>
      </c>
      <c r="P160" s="218" t="s">
        <v>229</v>
      </c>
      <c r="Q160" s="296" t="s">
        <v>1053</v>
      </c>
    </row>
    <row r="161" s="133" customFormat="1" ht="134" customHeight="1" spans="1:17">
      <c r="A161" s="338">
        <v>94</v>
      </c>
      <c r="B161" s="338"/>
      <c r="C161" s="319" t="s">
        <v>1054</v>
      </c>
      <c r="D161" s="329" t="s">
        <v>1055</v>
      </c>
      <c r="E161" s="329" t="s">
        <v>1056</v>
      </c>
      <c r="F161" s="329"/>
      <c r="G161" s="329"/>
      <c r="H161" s="319" t="s">
        <v>47</v>
      </c>
      <c r="I161" s="329"/>
      <c r="J161" s="329"/>
      <c r="K161" s="319" t="s">
        <v>1057</v>
      </c>
      <c r="L161" s="319" t="s">
        <v>1058</v>
      </c>
      <c r="M161" s="218">
        <v>10</v>
      </c>
      <c r="N161" s="218">
        <v>8</v>
      </c>
      <c r="O161" s="218">
        <v>7</v>
      </c>
      <c r="P161" s="218" t="s">
        <v>229</v>
      </c>
      <c r="Q161" s="296" t="s">
        <v>1059</v>
      </c>
    </row>
    <row r="162" s="133" customFormat="1" ht="134" customHeight="1" spans="1:17">
      <c r="A162" s="338">
        <v>95</v>
      </c>
      <c r="B162" s="338"/>
      <c r="C162" s="319" t="s">
        <v>1060</v>
      </c>
      <c r="D162" s="319" t="s">
        <v>1061</v>
      </c>
      <c r="E162" s="319" t="s">
        <v>1062</v>
      </c>
      <c r="F162" s="320"/>
      <c r="G162" s="319"/>
      <c r="H162" s="319" t="s">
        <v>47</v>
      </c>
      <c r="I162" s="319"/>
      <c r="J162" s="319"/>
      <c r="K162" s="319" t="s">
        <v>1063</v>
      </c>
      <c r="L162" s="319" t="s">
        <v>1064</v>
      </c>
      <c r="M162" s="218">
        <v>90</v>
      </c>
      <c r="N162" s="218">
        <v>76</v>
      </c>
      <c r="O162" s="218">
        <v>65</v>
      </c>
      <c r="P162" s="218" t="s">
        <v>229</v>
      </c>
      <c r="Q162" s="296" t="s">
        <v>1065</v>
      </c>
    </row>
    <row r="163" s="133" customFormat="1" ht="134" customHeight="1" spans="1:17">
      <c r="A163" s="338">
        <v>96</v>
      </c>
      <c r="B163" s="338"/>
      <c r="C163" s="319" t="s">
        <v>1066</v>
      </c>
      <c r="D163" s="319" t="s">
        <v>1067</v>
      </c>
      <c r="E163" s="319" t="s">
        <v>1068</v>
      </c>
      <c r="F163" s="320"/>
      <c r="G163" s="319"/>
      <c r="H163" s="319" t="s">
        <v>47</v>
      </c>
      <c r="I163" s="319"/>
      <c r="J163" s="319"/>
      <c r="K163" s="319" t="s">
        <v>1069</v>
      </c>
      <c r="L163" s="319" t="s">
        <v>1070</v>
      </c>
      <c r="M163" s="218">
        <v>300</v>
      </c>
      <c r="N163" s="218">
        <v>255</v>
      </c>
      <c r="O163" s="218">
        <v>216</v>
      </c>
      <c r="P163" s="218" t="s">
        <v>229</v>
      </c>
      <c r="Q163" s="296" t="s">
        <v>1071</v>
      </c>
    </row>
    <row r="164" s="133" customFormat="1" ht="134" customHeight="1" spans="1:17">
      <c r="A164" s="339">
        <v>97</v>
      </c>
      <c r="B164" s="338"/>
      <c r="C164" s="319" t="s">
        <v>1072</v>
      </c>
      <c r="D164" s="319" t="s">
        <v>1073</v>
      </c>
      <c r="E164" s="319" t="s">
        <v>1074</v>
      </c>
      <c r="F164" s="319" t="s">
        <v>1075</v>
      </c>
      <c r="G164" s="319"/>
      <c r="H164" s="319" t="s">
        <v>47</v>
      </c>
      <c r="I164" s="319" t="s">
        <v>1076</v>
      </c>
      <c r="J164" s="319"/>
      <c r="K164" s="319" t="s">
        <v>1077</v>
      </c>
      <c r="L164" s="319" t="s">
        <v>1078</v>
      </c>
      <c r="M164" s="218">
        <v>650</v>
      </c>
      <c r="N164" s="218">
        <v>552</v>
      </c>
      <c r="O164" s="218">
        <v>469</v>
      </c>
      <c r="P164" s="218" t="s">
        <v>26</v>
      </c>
      <c r="Q164" s="332" t="s">
        <v>1079</v>
      </c>
    </row>
    <row r="165" s="133" customFormat="1" ht="134" customHeight="1" spans="1:17">
      <c r="A165" s="341"/>
      <c r="B165" s="338"/>
      <c r="C165" s="319" t="s">
        <v>1080</v>
      </c>
      <c r="D165" s="319"/>
      <c r="E165" s="319"/>
      <c r="F165" s="320"/>
      <c r="G165" s="319"/>
      <c r="H165" s="319" t="s">
        <v>47</v>
      </c>
      <c r="I165" s="319"/>
      <c r="J165" s="319"/>
      <c r="K165" s="319"/>
      <c r="L165" s="319"/>
      <c r="M165" s="218">
        <v>195</v>
      </c>
      <c r="N165" s="218">
        <v>165.6</v>
      </c>
      <c r="O165" s="218">
        <v>140.7</v>
      </c>
      <c r="P165" s="218" t="s">
        <v>26</v>
      </c>
      <c r="Q165" s="333"/>
    </row>
    <row r="166" s="133" customFormat="1" ht="134" customHeight="1" spans="1:17">
      <c r="A166" s="338">
        <v>98</v>
      </c>
      <c r="B166" s="338"/>
      <c r="C166" s="319" t="s">
        <v>1081</v>
      </c>
      <c r="D166" s="319" t="s">
        <v>1082</v>
      </c>
      <c r="E166" s="319" t="s">
        <v>1083</v>
      </c>
      <c r="F166" s="320"/>
      <c r="G166" s="319"/>
      <c r="H166" s="319" t="s">
        <v>47</v>
      </c>
      <c r="I166" s="319" t="s">
        <v>1084</v>
      </c>
      <c r="J166" s="319"/>
      <c r="K166" s="319" t="s">
        <v>1085</v>
      </c>
      <c r="L166" s="319" t="s">
        <v>1086</v>
      </c>
      <c r="M166" s="218">
        <v>700</v>
      </c>
      <c r="N166" s="218">
        <v>595</v>
      </c>
      <c r="O166" s="218">
        <v>505</v>
      </c>
      <c r="P166" s="218" t="s">
        <v>26</v>
      </c>
      <c r="Q166" s="296" t="s">
        <v>1087</v>
      </c>
    </row>
    <row r="167" s="133" customFormat="1" ht="134" customHeight="1" spans="1:17">
      <c r="A167" s="338">
        <v>99</v>
      </c>
      <c r="B167" s="338"/>
      <c r="C167" s="319" t="s">
        <v>1088</v>
      </c>
      <c r="D167" s="319" t="s">
        <v>1089</v>
      </c>
      <c r="E167" s="319" t="s">
        <v>1090</v>
      </c>
      <c r="F167" s="319"/>
      <c r="G167" s="319"/>
      <c r="H167" s="319" t="s">
        <v>1091</v>
      </c>
      <c r="I167" s="319"/>
      <c r="J167" s="319"/>
      <c r="K167" s="319" t="s">
        <v>1092</v>
      </c>
      <c r="L167" s="319" t="s">
        <v>1093</v>
      </c>
      <c r="M167" s="218">
        <v>100</v>
      </c>
      <c r="N167" s="218">
        <v>85</v>
      </c>
      <c r="O167" s="218">
        <v>72</v>
      </c>
      <c r="P167" s="218" t="s">
        <v>229</v>
      </c>
      <c r="Q167" s="296" t="s">
        <v>1094</v>
      </c>
    </row>
    <row r="168" s="133" customFormat="1" ht="134" customHeight="1" spans="1:17">
      <c r="A168" s="339">
        <v>100</v>
      </c>
      <c r="B168" s="338"/>
      <c r="C168" s="319" t="s">
        <v>1095</v>
      </c>
      <c r="D168" s="319" t="s">
        <v>1096</v>
      </c>
      <c r="E168" s="319" t="s">
        <v>1090</v>
      </c>
      <c r="F168" s="319"/>
      <c r="G168" s="319" t="s">
        <v>1097</v>
      </c>
      <c r="H168" s="319" t="s">
        <v>47</v>
      </c>
      <c r="I168" s="319"/>
      <c r="J168" s="319"/>
      <c r="K168" s="319" t="s">
        <v>1098</v>
      </c>
      <c r="L168" s="319" t="s">
        <v>1099</v>
      </c>
      <c r="M168" s="218">
        <v>210</v>
      </c>
      <c r="N168" s="218">
        <v>178</v>
      </c>
      <c r="O168" s="218">
        <v>151</v>
      </c>
      <c r="P168" s="218" t="s">
        <v>229</v>
      </c>
      <c r="Q168" s="332" t="s">
        <v>1100</v>
      </c>
    </row>
    <row r="169" s="133" customFormat="1" ht="134" customHeight="1" spans="1:17">
      <c r="A169" s="341"/>
      <c r="B169" s="338"/>
      <c r="C169" s="319" t="s">
        <v>1101</v>
      </c>
      <c r="D169" s="329"/>
      <c r="E169" s="329"/>
      <c r="F169" s="329"/>
      <c r="G169" s="329"/>
      <c r="H169" s="319" t="s">
        <v>47</v>
      </c>
      <c r="I169" s="329"/>
      <c r="J169" s="329"/>
      <c r="K169" s="319"/>
      <c r="L169" s="319"/>
      <c r="M169" s="218">
        <v>210</v>
      </c>
      <c r="N169" s="218">
        <v>178</v>
      </c>
      <c r="O169" s="218">
        <v>151</v>
      </c>
      <c r="P169" s="218" t="s">
        <v>229</v>
      </c>
      <c r="Q169" s="333"/>
    </row>
    <row r="170" s="133" customFormat="1" ht="134" customHeight="1" spans="1:17">
      <c r="A170" s="338">
        <v>101</v>
      </c>
      <c r="B170" s="338"/>
      <c r="C170" s="319" t="s">
        <v>1102</v>
      </c>
      <c r="D170" s="329" t="s">
        <v>1103</v>
      </c>
      <c r="E170" s="329" t="s">
        <v>1104</v>
      </c>
      <c r="F170" s="329"/>
      <c r="G170" s="329"/>
      <c r="H170" s="319" t="s">
        <v>47</v>
      </c>
      <c r="I170" s="329"/>
      <c r="J170" s="329"/>
      <c r="K170" s="319" t="s">
        <v>1105</v>
      </c>
      <c r="L170" s="319" t="s">
        <v>1106</v>
      </c>
      <c r="M170" s="218">
        <v>60</v>
      </c>
      <c r="N170" s="218">
        <v>51</v>
      </c>
      <c r="O170" s="218">
        <v>43</v>
      </c>
      <c r="P170" s="218" t="s">
        <v>229</v>
      </c>
      <c r="Q170" s="296" t="s">
        <v>1107</v>
      </c>
    </row>
    <row r="171" s="133" customFormat="1" ht="134" customHeight="1" spans="1:17">
      <c r="A171" s="338">
        <v>102</v>
      </c>
      <c r="B171" s="338"/>
      <c r="C171" s="319" t="s">
        <v>1108</v>
      </c>
      <c r="D171" s="319" t="s">
        <v>1109</v>
      </c>
      <c r="E171" s="319" t="s">
        <v>1110</v>
      </c>
      <c r="F171" s="320"/>
      <c r="G171" s="319"/>
      <c r="H171" s="319" t="s">
        <v>1091</v>
      </c>
      <c r="I171" s="319"/>
      <c r="J171" s="319"/>
      <c r="K171" s="319" t="s">
        <v>1111</v>
      </c>
      <c r="L171" s="319" t="s">
        <v>450</v>
      </c>
      <c r="M171" s="218">
        <v>200</v>
      </c>
      <c r="N171" s="218">
        <v>170</v>
      </c>
      <c r="O171" s="218">
        <v>144</v>
      </c>
      <c r="P171" s="218" t="s">
        <v>229</v>
      </c>
      <c r="Q171" s="296" t="s">
        <v>1112</v>
      </c>
    </row>
    <row r="172" s="133" customFormat="1" ht="134" customHeight="1" spans="1:17">
      <c r="A172" s="339">
        <v>103</v>
      </c>
      <c r="B172" s="338"/>
      <c r="C172" s="319" t="s">
        <v>1113</v>
      </c>
      <c r="D172" s="319" t="s">
        <v>1114</v>
      </c>
      <c r="E172" s="319" t="s">
        <v>1115</v>
      </c>
      <c r="F172" s="319" t="s">
        <v>1116</v>
      </c>
      <c r="G172" s="319"/>
      <c r="H172" s="319" t="s">
        <v>47</v>
      </c>
      <c r="I172" s="319" t="s">
        <v>1117</v>
      </c>
      <c r="J172" s="319"/>
      <c r="K172" s="319" t="s">
        <v>1118</v>
      </c>
      <c r="L172" s="319" t="s">
        <v>1119</v>
      </c>
      <c r="M172" s="218">
        <v>750</v>
      </c>
      <c r="N172" s="218">
        <v>637</v>
      </c>
      <c r="O172" s="218">
        <v>541</v>
      </c>
      <c r="P172" s="218" t="s">
        <v>26</v>
      </c>
      <c r="Q172" s="332" t="s">
        <v>1120</v>
      </c>
    </row>
    <row r="173" s="133" customFormat="1" ht="134" customHeight="1" spans="1:17">
      <c r="A173" s="340"/>
      <c r="B173" s="338"/>
      <c r="C173" s="319" t="s">
        <v>1121</v>
      </c>
      <c r="D173" s="319"/>
      <c r="E173" s="319"/>
      <c r="F173" s="319"/>
      <c r="G173" s="319"/>
      <c r="H173" s="319" t="s">
        <v>47</v>
      </c>
      <c r="I173" s="319"/>
      <c r="J173" s="319"/>
      <c r="K173" s="319"/>
      <c r="L173" s="319"/>
      <c r="M173" s="218">
        <v>225</v>
      </c>
      <c r="N173" s="218">
        <v>191.1</v>
      </c>
      <c r="O173" s="218">
        <v>162.3</v>
      </c>
      <c r="P173" s="218" t="s">
        <v>26</v>
      </c>
      <c r="Q173" s="335"/>
    </row>
    <row r="174" s="133" customFormat="1" ht="134" customHeight="1" spans="1:17">
      <c r="A174" s="341"/>
      <c r="B174" s="338"/>
      <c r="C174" s="319" t="s">
        <v>1122</v>
      </c>
      <c r="D174" s="319"/>
      <c r="E174" s="319"/>
      <c r="F174" s="319"/>
      <c r="G174" s="319"/>
      <c r="H174" s="319" t="s">
        <v>47</v>
      </c>
      <c r="I174" s="319"/>
      <c r="J174" s="319"/>
      <c r="K174" s="319"/>
      <c r="L174" s="319"/>
      <c r="M174" s="218">
        <v>225</v>
      </c>
      <c r="N174" s="218">
        <v>191.1</v>
      </c>
      <c r="O174" s="218">
        <v>162.3</v>
      </c>
      <c r="P174" s="218" t="s">
        <v>26</v>
      </c>
      <c r="Q174" s="333"/>
    </row>
    <row r="175" s="133" customFormat="1" ht="134" customHeight="1" spans="1:17">
      <c r="A175" s="338">
        <v>104</v>
      </c>
      <c r="B175" s="338"/>
      <c r="C175" s="319" t="s">
        <v>1123</v>
      </c>
      <c r="D175" s="319" t="s">
        <v>1124</v>
      </c>
      <c r="E175" s="319" t="s">
        <v>1125</v>
      </c>
      <c r="F175" s="319"/>
      <c r="G175" s="319"/>
      <c r="H175" s="319" t="s">
        <v>47</v>
      </c>
      <c r="I175" s="319"/>
      <c r="J175" s="319"/>
      <c r="K175" s="319" t="s">
        <v>1126</v>
      </c>
      <c r="L175" s="319" t="s">
        <v>974</v>
      </c>
      <c r="M175" s="218">
        <v>1100</v>
      </c>
      <c r="N175" s="218">
        <v>935</v>
      </c>
      <c r="O175" s="218">
        <v>794</v>
      </c>
      <c r="P175" s="218" t="s">
        <v>26</v>
      </c>
      <c r="Q175" s="296" t="s">
        <v>1127</v>
      </c>
    </row>
    <row r="176" s="133" customFormat="1" ht="134" customHeight="1" spans="1:17">
      <c r="A176" s="338">
        <v>105</v>
      </c>
      <c r="B176" s="338"/>
      <c r="C176" s="319" t="s">
        <v>1128</v>
      </c>
      <c r="D176" s="319" t="s">
        <v>1129</v>
      </c>
      <c r="E176" s="319" t="s">
        <v>1130</v>
      </c>
      <c r="F176" s="319"/>
      <c r="G176" s="319"/>
      <c r="H176" s="319" t="s">
        <v>47</v>
      </c>
      <c r="I176" s="319"/>
      <c r="J176" s="319"/>
      <c r="K176" s="319" t="s">
        <v>1131</v>
      </c>
      <c r="L176" s="319" t="s">
        <v>1086</v>
      </c>
      <c r="M176" s="218">
        <v>700</v>
      </c>
      <c r="N176" s="218">
        <v>595</v>
      </c>
      <c r="O176" s="218">
        <v>505</v>
      </c>
      <c r="P176" s="218" t="s">
        <v>26</v>
      </c>
      <c r="Q176" s="296" t="s">
        <v>1132</v>
      </c>
    </row>
    <row r="177" s="133" customFormat="1" ht="134" customHeight="1" spans="1:17">
      <c r="A177" s="338">
        <v>106</v>
      </c>
      <c r="B177" s="338"/>
      <c r="C177" s="319" t="s">
        <v>1133</v>
      </c>
      <c r="D177" s="329" t="s">
        <v>1134</v>
      </c>
      <c r="E177" s="329" t="s">
        <v>1130</v>
      </c>
      <c r="F177" s="329"/>
      <c r="G177" s="329"/>
      <c r="H177" s="319" t="s">
        <v>47</v>
      </c>
      <c r="I177" s="329" t="s">
        <v>1135</v>
      </c>
      <c r="J177" s="329"/>
      <c r="K177" s="319" t="s">
        <v>1136</v>
      </c>
      <c r="L177" s="319" t="s">
        <v>974</v>
      </c>
      <c r="M177" s="218">
        <v>1100</v>
      </c>
      <c r="N177" s="218">
        <v>935</v>
      </c>
      <c r="O177" s="218">
        <v>794</v>
      </c>
      <c r="P177" s="218" t="s">
        <v>26</v>
      </c>
      <c r="Q177" s="296"/>
    </row>
    <row r="178" s="133" customFormat="1" ht="134" customHeight="1" spans="1:17">
      <c r="A178" s="338">
        <v>107</v>
      </c>
      <c r="B178" s="338"/>
      <c r="C178" s="319" t="s">
        <v>1137</v>
      </c>
      <c r="D178" s="319" t="s">
        <v>1138</v>
      </c>
      <c r="E178" s="319" t="s">
        <v>1041</v>
      </c>
      <c r="F178" s="319"/>
      <c r="G178" s="319"/>
      <c r="H178" s="319" t="s">
        <v>47</v>
      </c>
      <c r="I178" s="319"/>
      <c r="J178" s="319"/>
      <c r="K178" s="319" t="s">
        <v>1139</v>
      </c>
      <c r="L178" s="319" t="s">
        <v>1140</v>
      </c>
      <c r="M178" s="218">
        <v>470</v>
      </c>
      <c r="N178" s="218">
        <v>399</v>
      </c>
      <c r="O178" s="218">
        <v>339</v>
      </c>
      <c r="P178" s="218" t="s">
        <v>26</v>
      </c>
      <c r="Q178" s="296" t="s">
        <v>1141</v>
      </c>
    </row>
    <row r="179" s="133" customFormat="1" ht="134" customHeight="1" spans="1:17">
      <c r="A179" s="338">
        <v>108</v>
      </c>
      <c r="B179" s="338"/>
      <c r="C179" s="319" t="s">
        <v>1142</v>
      </c>
      <c r="D179" s="319" t="s">
        <v>1143</v>
      </c>
      <c r="E179" s="319" t="s">
        <v>1144</v>
      </c>
      <c r="F179" s="319"/>
      <c r="G179" s="319"/>
      <c r="H179" s="319" t="s">
        <v>47</v>
      </c>
      <c r="I179" s="319"/>
      <c r="J179" s="319"/>
      <c r="K179" s="319" t="s">
        <v>1145</v>
      </c>
      <c r="L179" s="319" t="s">
        <v>1146</v>
      </c>
      <c r="M179" s="218">
        <v>600</v>
      </c>
      <c r="N179" s="218">
        <v>510</v>
      </c>
      <c r="O179" s="218">
        <v>433</v>
      </c>
      <c r="P179" s="218" t="s">
        <v>26</v>
      </c>
      <c r="Q179" s="296" t="s">
        <v>1147</v>
      </c>
    </row>
    <row r="180" s="133" customFormat="1" ht="134" customHeight="1" spans="1:17">
      <c r="A180" s="338">
        <v>109</v>
      </c>
      <c r="B180" s="338"/>
      <c r="C180" s="319" t="s">
        <v>1148</v>
      </c>
      <c r="D180" s="319" t="s">
        <v>1149</v>
      </c>
      <c r="E180" s="319" t="s">
        <v>1144</v>
      </c>
      <c r="F180" s="319"/>
      <c r="G180" s="319"/>
      <c r="H180" s="319" t="s">
        <v>47</v>
      </c>
      <c r="I180" s="319" t="s">
        <v>1150</v>
      </c>
      <c r="J180" s="319"/>
      <c r="K180" s="319" t="s">
        <v>1151</v>
      </c>
      <c r="L180" s="319" t="s">
        <v>1152</v>
      </c>
      <c r="M180" s="218">
        <v>1200</v>
      </c>
      <c r="N180" s="218">
        <v>1020</v>
      </c>
      <c r="O180" s="218">
        <v>867</v>
      </c>
      <c r="P180" s="218" t="s">
        <v>26</v>
      </c>
      <c r="Q180" s="296" t="s">
        <v>1153</v>
      </c>
    </row>
    <row r="181" s="133" customFormat="1" ht="134" customHeight="1" spans="1:17">
      <c r="A181" s="339">
        <v>110</v>
      </c>
      <c r="B181" s="338"/>
      <c r="C181" s="319" t="s">
        <v>1154</v>
      </c>
      <c r="D181" s="319" t="s">
        <v>1155</v>
      </c>
      <c r="E181" s="319" t="s">
        <v>1144</v>
      </c>
      <c r="F181" s="319" t="s">
        <v>1156</v>
      </c>
      <c r="G181" s="319"/>
      <c r="H181" s="319" t="s">
        <v>47</v>
      </c>
      <c r="I181" s="319"/>
      <c r="J181" s="319"/>
      <c r="K181" s="319" t="s">
        <v>1157</v>
      </c>
      <c r="L181" s="319" t="s">
        <v>1158</v>
      </c>
      <c r="M181" s="218">
        <v>1100</v>
      </c>
      <c r="N181" s="218">
        <v>935</v>
      </c>
      <c r="O181" s="218">
        <v>794</v>
      </c>
      <c r="P181" s="218" t="s">
        <v>26</v>
      </c>
      <c r="Q181" s="332" t="s">
        <v>1159</v>
      </c>
    </row>
    <row r="182" s="133" customFormat="1" ht="134" customHeight="1" spans="1:17">
      <c r="A182" s="341"/>
      <c r="B182" s="338"/>
      <c r="C182" s="319" t="s">
        <v>1160</v>
      </c>
      <c r="D182" s="319"/>
      <c r="E182" s="319"/>
      <c r="F182" s="319"/>
      <c r="G182" s="319"/>
      <c r="H182" s="319" t="s">
        <v>47</v>
      </c>
      <c r="I182" s="319"/>
      <c r="J182" s="319"/>
      <c r="K182" s="319"/>
      <c r="L182" s="319"/>
      <c r="M182" s="218">
        <v>330</v>
      </c>
      <c r="N182" s="218">
        <v>280.5</v>
      </c>
      <c r="O182" s="218">
        <v>238.2</v>
      </c>
      <c r="P182" s="218" t="s">
        <v>26</v>
      </c>
      <c r="Q182" s="333"/>
    </row>
    <row r="183" s="133" customFormat="1" ht="192" customHeight="1" spans="1:17">
      <c r="A183" s="338">
        <v>111</v>
      </c>
      <c r="B183" s="338"/>
      <c r="C183" s="319" t="s">
        <v>1161</v>
      </c>
      <c r="D183" s="319" t="s">
        <v>1162</v>
      </c>
      <c r="E183" s="319" t="s">
        <v>1163</v>
      </c>
      <c r="F183" s="319"/>
      <c r="G183" s="319"/>
      <c r="H183" s="319" t="s">
        <v>47</v>
      </c>
      <c r="I183" s="319"/>
      <c r="J183" s="319"/>
      <c r="K183" s="319" t="s">
        <v>1164</v>
      </c>
      <c r="L183" s="319" t="s">
        <v>923</v>
      </c>
      <c r="M183" s="218">
        <v>100</v>
      </c>
      <c r="N183" s="218">
        <v>85</v>
      </c>
      <c r="O183" s="218">
        <v>72</v>
      </c>
      <c r="P183" s="218" t="s">
        <v>26</v>
      </c>
      <c r="Q183" s="296" t="s">
        <v>1165</v>
      </c>
    </row>
    <row r="184" s="133" customFormat="1" ht="134" customHeight="1" spans="1:17">
      <c r="A184" s="338">
        <v>112</v>
      </c>
      <c r="B184" s="338"/>
      <c r="C184" s="319" t="s">
        <v>1166</v>
      </c>
      <c r="D184" s="319" t="s">
        <v>1167</v>
      </c>
      <c r="E184" s="319" t="s">
        <v>1168</v>
      </c>
      <c r="F184" s="319"/>
      <c r="G184" s="319"/>
      <c r="H184" s="319" t="s">
        <v>47</v>
      </c>
      <c r="I184" s="319"/>
      <c r="J184" s="319"/>
      <c r="K184" s="319" t="s">
        <v>1169</v>
      </c>
      <c r="L184" s="319" t="s">
        <v>1170</v>
      </c>
      <c r="M184" s="218">
        <v>800</v>
      </c>
      <c r="N184" s="218">
        <v>680</v>
      </c>
      <c r="O184" s="218">
        <v>578</v>
      </c>
      <c r="P184" s="218" t="s">
        <v>26</v>
      </c>
      <c r="Q184" s="296" t="s">
        <v>1171</v>
      </c>
    </row>
    <row r="185" s="133" customFormat="1" ht="134" customHeight="1" spans="1:17">
      <c r="A185" s="338">
        <v>113</v>
      </c>
      <c r="B185" s="338"/>
      <c r="C185" s="319" t="s">
        <v>1172</v>
      </c>
      <c r="D185" s="319" t="s">
        <v>1173</v>
      </c>
      <c r="E185" s="319" t="s">
        <v>1174</v>
      </c>
      <c r="F185" s="319"/>
      <c r="G185" s="319"/>
      <c r="H185" s="319" t="s">
        <v>47</v>
      </c>
      <c r="I185" s="319" t="s">
        <v>1175</v>
      </c>
      <c r="J185" s="319"/>
      <c r="K185" s="319" t="s">
        <v>1176</v>
      </c>
      <c r="L185" s="319" t="s">
        <v>1170</v>
      </c>
      <c r="M185" s="218">
        <v>800</v>
      </c>
      <c r="N185" s="218">
        <v>680</v>
      </c>
      <c r="O185" s="218">
        <v>578</v>
      </c>
      <c r="P185" s="218" t="s">
        <v>26</v>
      </c>
      <c r="Q185" s="296" t="s">
        <v>1177</v>
      </c>
    </row>
    <row r="186" s="133" customFormat="1" ht="134" customHeight="1" spans="1:17">
      <c r="A186" s="338">
        <v>114</v>
      </c>
      <c r="B186" s="338"/>
      <c r="C186" s="319" t="s">
        <v>1178</v>
      </c>
      <c r="D186" s="329" t="s">
        <v>1179</v>
      </c>
      <c r="E186" s="329" t="s">
        <v>1174</v>
      </c>
      <c r="F186" s="329"/>
      <c r="G186" s="329"/>
      <c r="H186" s="319" t="s">
        <v>47</v>
      </c>
      <c r="I186" s="329"/>
      <c r="J186" s="329"/>
      <c r="K186" s="319" t="s">
        <v>1180</v>
      </c>
      <c r="L186" s="319" t="s">
        <v>875</v>
      </c>
      <c r="M186" s="218">
        <v>2200</v>
      </c>
      <c r="N186" s="218">
        <v>1870</v>
      </c>
      <c r="O186" s="218">
        <v>1589</v>
      </c>
      <c r="P186" s="218" t="s">
        <v>26</v>
      </c>
      <c r="Q186" s="296" t="s">
        <v>1181</v>
      </c>
    </row>
    <row r="187" s="133" customFormat="1" ht="134" customHeight="1" spans="1:17">
      <c r="A187" s="338">
        <v>115</v>
      </c>
      <c r="B187" s="338"/>
      <c r="C187" s="319" t="s">
        <v>1182</v>
      </c>
      <c r="D187" s="329" t="s">
        <v>1183</v>
      </c>
      <c r="E187" s="329" t="s">
        <v>1184</v>
      </c>
      <c r="F187" s="329"/>
      <c r="G187" s="329"/>
      <c r="H187" s="319" t="s">
        <v>47</v>
      </c>
      <c r="I187" s="329"/>
      <c r="J187" s="329"/>
      <c r="K187" s="319" t="s">
        <v>1185</v>
      </c>
      <c r="L187" s="319" t="s">
        <v>1186</v>
      </c>
      <c r="M187" s="218">
        <v>85</v>
      </c>
      <c r="N187" s="218">
        <v>72</v>
      </c>
      <c r="O187" s="218">
        <v>61</v>
      </c>
      <c r="P187" s="218" t="s">
        <v>229</v>
      </c>
      <c r="Q187" s="296" t="s">
        <v>1187</v>
      </c>
    </row>
    <row r="188" s="133" customFormat="1" ht="171" customHeight="1" spans="1:17">
      <c r="A188" s="319">
        <v>116</v>
      </c>
      <c r="B188" s="319"/>
      <c r="C188" s="336" t="s">
        <v>1188</v>
      </c>
      <c r="D188" s="319" t="s">
        <v>1189</v>
      </c>
      <c r="E188" s="319" t="s">
        <v>927</v>
      </c>
      <c r="F188" s="319"/>
      <c r="G188" s="336"/>
      <c r="H188" s="336" t="s">
        <v>47</v>
      </c>
      <c r="I188" s="336" t="s">
        <v>1190</v>
      </c>
      <c r="J188" s="336"/>
      <c r="K188" s="336" t="s">
        <v>1191</v>
      </c>
      <c r="L188" s="336" t="s">
        <v>869</v>
      </c>
      <c r="M188" s="218">
        <v>3000</v>
      </c>
      <c r="N188" s="218">
        <v>2550</v>
      </c>
      <c r="O188" s="218">
        <v>2167</v>
      </c>
      <c r="P188" s="218" t="s">
        <v>26</v>
      </c>
      <c r="Q188" s="296" t="s">
        <v>1192</v>
      </c>
    </row>
    <row r="189" s="133" customFormat="1" ht="134" customHeight="1" spans="1:17">
      <c r="A189" s="342">
        <v>117</v>
      </c>
      <c r="B189" s="319"/>
      <c r="C189" s="336" t="s">
        <v>1193</v>
      </c>
      <c r="D189" s="319" t="s">
        <v>1194</v>
      </c>
      <c r="E189" s="319" t="s">
        <v>927</v>
      </c>
      <c r="F189" s="336" t="s">
        <v>1195</v>
      </c>
      <c r="G189" s="336"/>
      <c r="H189" s="336" t="s">
        <v>47</v>
      </c>
      <c r="I189" s="336" t="s">
        <v>1196</v>
      </c>
      <c r="J189" s="336"/>
      <c r="K189" s="336" t="s">
        <v>1197</v>
      </c>
      <c r="L189" s="336" t="s">
        <v>1198</v>
      </c>
      <c r="M189" s="218">
        <v>5600</v>
      </c>
      <c r="N189" s="218">
        <v>4760</v>
      </c>
      <c r="O189" s="218">
        <v>4046</v>
      </c>
      <c r="P189" s="218" t="s">
        <v>26</v>
      </c>
      <c r="Q189" s="332" t="s">
        <v>1199</v>
      </c>
    </row>
    <row r="190" s="133" customFormat="1" ht="134" customHeight="1" spans="1:17">
      <c r="A190" s="343"/>
      <c r="B190" s="319"/>
      <c r="C190" s="336" t="s">
        <v>1200</v>
      </c>
      <c r="D190" s="319"/>
      <c r="E190" s="319"/>
      <c r="F190" s="336"/>
      <c r="G190" s="336"/>
      <c r="H190" s="336" t="s">
        <v>47</v>
      </c>
      <c r="I190" s="336"/>
      <c r="J190" s="336"/>
      <c r="K190" s="336"/>
      <c r="L190" s="336"/>
      <c r="M190" s="218">
        <v>560</v>
      </c>
      <c r="N190" s="218">
        <v>476</v>
      </c>
      <c r="O190" s="218">
        <v>404.6</v>
      </c>
      <c r="P190" s="218" t="s">
        <v>26</v>
      </c>
      <c r="Q190" s="335"/>
    </row>
    <row r="191" s="133" customFormat="1" ht="134" customHeight="1" spans="1:17">
      <c r="A191" s="344"/>
      <c r="B191" s="319"/>
      <c r="C191" s="336" t="s">
        <v>1201</v>
      </c>
      <c r="D191" s="319"/>
      <c r="E191" s="319"/>
      <c r="F191" s="336"/>
      <c r="G191" s="336"/>
      <c r="H191" s="336" t="s">
        <v>47</v>
      </c>
      <c r="I191" s="336"/>
      <c r="J191" s="336"/>
      <c r="K191" s="336"/>
      <c r="L191" s="336"/>
      <c r="M191" s="218">
        <v>1120</v>
      </c>
      <c r="N191" s="218">
        <v>952</v>
      </c>
      <c r="O191" s="218">
        <v>809.2</v>
      </c>
      <c r="P191" s="218" t="s">
        <v>26</v>
      </c>
      <c r="Q191" s="333"/>
    </row>
    <row r="192" s="133" customFormat="1" ht="134" customHeight="1" spans="1:17">
      <c r="A192" s="342">
        <v>118</v>
      </c>
      <c r="B192" s="319"/>
      <c r="C192" s="336" t="s">
        <v>1202</v>
      </c>
      <c r="D192" s="319" t="s">
        <v>1203</v>
      </c>
      <c r="E192" s="319" t="s">
        <v>927</v>
      </c>
      <c r="F192" s="336" t="s">
        <v>1204</v>
      </c>
      <c r="G192" s="336"/>
      <c r="H192" s="336" t="s">
        <v>47</v>
      </c>
      <c r="I192" s="336" t="s">
        <v>1205</v>
      </c>
      <c r="J192" s="336"/>
      <c r="K192" s="336" t="s">
        <v>1206</v>
      </c>
      <c r="L192" s="336" t="s">
        <v>822</v>
      </c>
      <c r="M192" s="218">
        <v>4000</v>
      </c>
      <c r="N192" s="218">
        <v>3400</v>
      </c>
      <c r="O192" s="218">
        <v>2890</v>
      </c>
      <c r="P192" s="218" t="s">
        <v>26</v>
      </c>
      <c r="Q192" s="332" t="s">
        <v>1207</v>
      </c>
    </row>
    <row r="193" s="133" customFormat="1" ht="134" customHeight="1" spans="1:17">
      <c r="A193" s="343"/>
      <c r="B193" s="319"/>
      <c r="C193" s="336" t="s">
        <v>1208</v>
      </c>
      <c r="D193" s="329"/>
      <c r="E193" s="329"/>
      <c r="F193" s="345"/>
      <c r="G193" s="346"/>
      <c r="H193" s="336" t="s">
        <v>47</v>
      </c>
      <c r="I193" s="345"/>
      <c r="J193" s="345"/>
      <c r="K193" s="336"/>
      <c r="L193" s="336"/>
      <c r="M193" s="218">
        <v>1200</v>
      </c>
      <c r="N193" s="218">
        <v>1020</v>
      </c>
      <c r="O193" s="218">
        <v>867</v>
      </c>
      <c r="P193" s="218" t="s">
        <v>26</v>
      </c>
      <c r="Q193" s="335"/>
    </row>
    <row r="194" s="133" customFormat="1" ht="134" customHeight="1" spans="1:17">
      <c r="A194" s="344"/>
      <c r="B194" s="319"/>
      <c r="C194" s="336" t="s">
        <v>1209</v>
      </c>
      <c r="D194" s="329"/>
      <c r="E194" s="329"/>
      <c r="F194" s="345"/>
      <c r="G194" s="346"/>
      <c r="H194" s="336" t="s">
        <v>47</v>
      </c>
      <c r="I194" s="345"/>
      <c r="J194" s="345"/>
      <c r="K194" s="336"/>
      <c r="L194" s="336"/>
      <c r="M194" s="218">
        <v>800</v>
      </c>
      <c r="N194" s="218">
        <v>680</v>
      </c>
      <c r="O194" s="218">
        <v>578</v>
      </c>
      <c r="P194" s="218" t="s">
        <v>26</v>
      </c>
      <c r="Q194" s="333"/>
    </row>
    <row r="195" s="133" customFormat="1" ht="134" customHeight="1" spans="1:17">
      <c r="A195" s="319">
        <v>119</v>
      </c>
      <c r="B195" s="319"/>
      <c r="C195" s="336" t="s">
        <v>1210</v>
      </c>
      <c r="D195" s="329" t="s">
        <v>1211</v>
      </c>
      <c r="E195" s="329" t="s">
        <v>1212</v>
      </c>
      <c r="F195" s="345"/>
      <c r="G195" s="346"/>
      <c r="H195" s="336" t="s">
        <v>47</v>
      </c>
      <c r="I195" s="345" t="s">
        <v>1213</v>
      </c>
      <c r="J195" s="345"/>
      <c r="K195" s="336" t="s">
        <v>1214</v>
      </c>
      <c r="L195" s="336" t="s">
        <v>989</v>
      </c>
      <c r="M195" s="218">
        <v>4200</v>
      </c>
      <c r="N195" s="218">
        <v>3570</v>
      </c>
      <c r="O195" s="218">
        <v>3034</v>
      </c>
      <c r="P195" s="218" t="s">
        <v>26</v>
      </c>
      <c r="Q195" s="296"/>
    </row>
    <row r="196" s="133" customFormat="1" ht="134" customHeight="1" spans="1:17">
      <c r="A196" s="342">
        <v>120</v>
      </c>
      <c r="B196" s="319"/>
      <c r="C196" s="336" t="s">
        <v>1215</v>
      </c>
      <c r="D196" s="319" t="s">
        <v>1216</v>
      </c>
      <c r="E196" s="319" t="s">
        <v>1217</v>
      </c>
      <c r="F196" s="319" t="s">
        <v>1218</v>
      </c>
      <c r="G196" s="338"/>
      <c r="H196" s="336" t="s">
        <v>47</v>
      </c>
      <c r="I196" s="319" t="s">
        <v>847</v>
      </c>
      <c r="J196" s="319"/>
      <c r="K196" s="319" t="s">
        <v>1219</v>
      </c>
      <c r="L196" s="319" t="s">
        <v>1037</v>
      </c>
      <c r="M196" s="218">
        <v>1900</v>
      </c>
      <c r="N196" s="218">
        <v>1615</v>
      </c>
      <c r="O196" s="218">
        <v>1372</v>
      </c>
      <c r="P196" s="218" t="s">
        <v>26</v>
      </c>
      <c r="Q196" s="332" t="s">
        <v>1220</v>
      </c>
    </row>
    <row r="197" s="133" customFormat="1" ht="134" customHeight="1" spans="1:17">
      <c r="A197" s="344"/>
      <c r="B197" s="319"/>
      <c r="C197" s="336" t="s">
        <v>1221</v>
      </c>
      <c r="D197" s="319"/>
      <c r="E197" s="319"/>
      <c r="F197" s="336"/>
      <c r="G197" s="336"/>
      <c r="H197" s="336" t="s">
        <v>47</v>
      </c>
      <c r="I197" s="336"/>
      <c r="J197" s="336"/>
      <c r="K197" s="336"/>
      <c r="L197" s="336"/>
      <c r="M197" s="218">
        <v>760</v>
      </c>
      <c r="N197" s="218">
        <v>646</v>
      </c>
      <c r="O197" s="218">
        <v>548.8</v>
      </c>
      <c r="P197" s="218" t="s">
        <v>26</v>
      </c>
      <c r="Q197" s="333"/>
    </row>
    <row r="198" s="133" customFormat="1" ht="134" customHeight="1" spans="1:17">
      <c r="A198" s="319">
        <v>121</v>
      </c>
      <c r="B198" s="319"/>
      <c r="C198" s="336" t="s">
        <v>1222</v>
      </c>
      <c r="D198" s="319" t="s">
        <v>1223</v>
      </c>
      <c r="E198" s="319" t="s">
        <v>1224</v>
      </c>
      <c r="F198" s="336"/>
      <c r="G198" s="336"/>
      <c r="H198" s="336" t="s">
        <v>47</v>
      </c>
      <c r="I198" s="336"/>
      <c r="J198" s="336"/>
      <c r="K198" s="336" t="s">
        <v>1225</v>
      </c>
      <c r="L198" s="336" t="s">
        <v>1226</v>
      </c>
      <c r="M198" s="218">
        <v>1800</v>
      </c>
      <c r="N198" s="218">
        <v>1530</v>
      </c>
      <c r="O198" s="218">
        <v>1300</v>
      </c>
      <c r="P198" s="218" t="s">
        <v>26</v>
      </c>
      <c r="Q198" s="296" t="s">
        <v>1227</v>
      </c>
    </row>
    <row r="199" s="133" customFormat="1" ht="134" customHeight="1" spans="1:17">
      <c r="A199" s="342">
        <v>122</v>
      </c>
      <c r="B199" s="319"/>
      <c r="C199" s="319" t="s">
        <v>1228</v>
      </c>
      <c r="D199" s="319" t="s">
        <v>1229</v>
      </c>
      <c r="E199" s="319" t="s">
        <v>927</v>
      </c>
      <c r="F199" s="319" t="s">
        <v>1230</v>
      </c>
      <c r="G199" s="319"/>
      <c r="H199" s="336" t="s">
        <v>47</v>
      </c>
      <c r="I199" s="319"/>
      <c r="J199" s="319"/>
      <c r="K199" s="319" t="s">
        <v>1231</v>
      </c>
      <c r="L199" s="319" t="s">
        <v>836</v>
      </c>
      <c r="M199" s="218">
        <v>1700</v>
      </c>
      <c r="N199" s="218">
        <v>1445</v>
      </c>
      <c r="O199" s="218">
        <v>1228</v>
      </c>
      <c r="P199" s="218" t="s">
        <v>26</v>
      </c>
      <c r="Q199" s="332" t="s">
        <v>1232</v>
      </c>
    </row>
    <row r="200" s="133" customFormat="1" ht="134" customHeight="1" spans="1:17">
      <c r="A200" s="343"/>
      <c r="B200" s="319"/>
      <c r="C200" s="319" t="s">
        <v>1233</v>
      </c>
      <c r="D200" s="319"/>
      <c r="E200" s="319"/>
      <c r="F200" s="319"/>
      <c r="G200" s="319"/>
      <c r="H200" s="336" t="s">
        <v>47</v>
      </c>
      <c r="I200" s="319"/>
      <c r="J200" s="319"/>
      <c r="K200" s="319"/>
      <c r="L200" s="319"/>
      <c r="M200" s="218">
        <v>340</v>
      </c>
      <c r="N200" s="218">
        <v>289</v>
      </c>
      <c r="O200" s="218">
        <v>245.6</v>
      </c>
      <c r="P200" s="218" t="s">
        <v>26</v>
      </c>
      <c r="Q200" s="335"/>
    </row>
    <row r="201" s="133" customFormat="1" ht="134" customHeight="1" spans="1:17">
      <c r="A201" s="344"/>
      <c r="B201" s="319"/>
      <c r="C201" s="319" t="s">
        <v>1234</v>
      </c>
      <c r="D201" s="319"/>
      <c r="E201" s="319"/>
      <c r="F201" s="319"/>
      <c r="G201" s="319"/>
      <c r="H201" s="336" t="s">
        <v>47</v>
      </c>
      <c r="I201" s="319"/>
      <c r="J201" s="319"/>
      <c r="K201" s="319"/>
      <c r="L201" s="319"/>
      <c r="M201" s="218">
        <v>850</v>
      </c>
      <c r="N201" s="218">
        <v>722.5</v>
      </c>
      <c r="O201" s="218">
        <v>614</v>
      </c>
      <c r="P201" s="218" t="s">
        <v>26</v>
      </c>
      <c r="Q201" s="333"/>
    </row>
    <row r="202" s="133" customFormat="1" ht="134" customHeight="1" spans="1:17">
      <c r="A202" s="342">
        <v>123</v>
      </c>
      <c r="B202" s="319"/>
      <c r="C202" s="319" t="s">
        <v>1235</v>
      </c>
      <c r="D202" s="319" t="s">
        <v>1236</v>
      </c>
      <c r="E202" s="319" t="s">
        <v>927</v>
      </c>
      <c r="F202" s="319" t="s">
        <v>1237</v>
      </c>
      <c r="G202" s="319"/>
      <c r="H202" s="336" t="s">
        <v>47</v>
      </c>
      <c r="I202" s="319" t="s">
        <v>769</v>
      </c>
      <c r="J202" s="319"/>
      <c r="K202" s="319" t="s">
        <v>1238</v>
      </c>
      <c r="L202" s="319" t="s">
        <v>1239</v>
      </c>
      <c r="M202" s="218">
        <v>2800</v>
      </c>
      <c r="N202" s="218">
        <v>2380</v>
      </c>
      <c r="O202" s="218">
        <v>2023</v>
      </c>
      <c r="P202" s="218" t="s">
        <v>26</v>
      </c>
      <c r="Q202" s="332" t="s">
        <v>1240</v>
      </c>
    </row>
    <row r="203" s="133" customFormat="1" ht="134" customHeight="1" spans="1:17">
      <c r="A203" s="344"/>
      <c r="B203" s="319"/>
      <c r="C203" s="319" t="s">
        <v>1241</v>
      </c>
      <c r="D203" s="319"/>
      <c r="E203" s="319"/>
      <c r="F203" s="319"/>
      <c r="G203" s="336"/>
      <c r="H203" s="336" t="s">
        <v>47</v>
      </c>
      <c r="I203" s="319"/>
      <c r="J203" s="319"/>
      <c r="K203" s="319"/>
      <c r="L203" s="319"/>
      <c r="M203" s="218">
        <v>840</v>
      </c>
      <c r="N203" s="218">
        <v>714</v>
      </c>
      <c r="O203" s="218">
        <v>606.9</v>
      </c>
      <c r="P203" s="218" t="s">
        <v>26</v>
      </c>
      <c r="Q203" s="333"/>
    </row>
    <row r="204" s="133" customFormat="1" ht="210" customHeight="1" spans="1:17">
      <c r="A204" s="342">
        <v>124</v>
      </c>
      <c r="B204" s="319"/>
      <c r="C204" s="336" t="s">
        <v>1242</v>
      </c>
      <c r="D204" s="319" t="s">
        <v>1243</v>
      </c>
      <c r="E204" s="319" t="s">
        <v>927</v>
      </c>
      <c r="F204" s="319" t="s">
        <v>1244</v>
      </c>
      <c r="G204" s="336"/>
      <c r="H204" s="336" t="s">
        <v>47</v>
      </c>
      <c r="I204" s="319" t="s">
        <v>1245</v>
      </c>
      <c r="J204" s="319"/>
      <c r="K204" s="319" t="s">
        <v>1246</v>
      </c>
      <c r="L204" s="319" t="s">
        <v>869</v>
      </c>
      <c r="M204" s="218">
        <v>3000</v>
      </c>
      <c r="N204" s="218">
        <v>2550</v>
      </c>
      <c r="O204" s="218">
        <v>2167</v>
      </c>
      <c r="P204" s="218" t="s">
        <v>26</v>
      </c>
      <c r="Q204" s="332" t="s">
        <v>1247</v>
      </c>
    </row>
    <row r="205" s="133" customFormat="1" ht="134" customHeight="1" spans="1:17">
      <c r="A205" s="344"/>
      <c r="B205" s="319"/>
      <c r="C205" s="336" t="s">
        <v>1248</v>
      </c>
      <c r="D205" s="319"/>
      <c r="E205" s="319"/>
      <c r="F205" s="319"/>
      <c r="G205" s="336"/>
      <c r="H205" s="336" t="s">
        <v>47</v>
      </c>
      <c r="I205" s="319"/>
      <c r="J205" s="319"/>
      <c r="K205" s="319"/>
      <c r="L205" s="319"/>
      <c r="M205" s="218">
        <v>600</v>
      </c>
      <c r="N205" s="218">
        <v>510</v>
      </c>
      <c r="O205" s="218">
        <v>433.4</v>
      </c>
      <c r="P205" s="218" t="s">
        <v>26</v>
      </c>
      <c r="Q205" s="333"/>
    </row>
    <row r="206" s="133" customFormat="1" ht="134" customHeight="1" spans="1:17">
      <c r="A206" s="319">
        <v>125</v>
      </c>
      <c r="B206" s="319"/>
      <c r="C206" s="336" t="s">
        <v>1249</v>
      </c>
      <c r="D206" s="319" t="s">
        <v>1250</v>
      </c>
      <c r="E206" s="319" t="s">
        <v>1251</v>
      </c>
      <c r="F206" s="319"/>
      <c r="G206" s="336"/>
      <c r="H206" s="336" t="s">
        <v>47</v>
      </c>
      <c r="I206" s="319"/>
      <c r="J206" s="319"/>
      <c r="K206" s="319" t="s">
        <v>1252</v>
      </c>
      <c r="L206" s="319" t="s">
        <v>923</v>
      </c>
      <c r="M206" s="218">
        <v>1000</v>
      </c>
      <c r="N206" s="218">
        <v>850</v>
      </c>
      <c r="O206" s="218">
        <v>722</v>
      </c>
      <c r="P206" s="218" t="s">
        <v>26</v>
      </c>
      <c r="Q206" s="296" t="s">
        <v>1253</v>
      </c>
    </row>
    <row r="207" s="133" customFormat="1" ht="134" customHeight="1" spans="1:17">
      <c r="A207" s="319">
        <v>126</v>
      </c>
      <c r="B207" s="319"/>
      <c r="C207" s="336" t="s">
        <v>1254</v>
      </c>
      <c r="D207" s="319" t="s">
        <v>1255</v>
      </c>
      <c r="E207" s="319" t="s">
        <v>1256</v>
      </c>
      <c r="F207" s="336"/>
      <c r="G207" s="338"/>
      <c r="H207" s="336" t="s">
        <v>47</v>
      </c>
      <c r="I207" s="319" t="s">
        <v>1257</v>
      </c>
      <c r="J207" s="319"/>
      <c r="K207" s="319" t="s">
        <v>1258</v>
      </c>
      <c r="L207" s="319" t="s">
        <v>869</v>
      </c>
      <c r="M207" s="218">
        <v>3000</v>
      </c>
      <c r="N207" s="218">
        <v>2550</v>
      </c>
      <c r="O207" s="218">
        <v>2167</v>
      </c>
      <c r="P207" s="218" t="s">
        <v>26</v>
      </c>
      <c r="Q207" s="296" t="s">
        <v>1259</v>
      </c>
    </row>
    <row r="208" s="133" customFormat="1" ht="134" customHeight="1" spans="1:17">
      <c r="A208" s="319">
        <v>127</v>
      </c>
      <c r="B208" s="319"/>
      <c r="C208" s="336" t="s">
        <v>1260</v>
      </c>
      <c r="D208" s="329" t="s">
        <v>1261</v>
      </c>
      <c r="E208" s="329" t="s">
        <v>1262</v>
      </c>
      <c r="F208" s="345"/>
      <c r="G208" s="347"/>
      <c r="H208" s="336" t="s">
        <v>47</v>
      </c>
      <c r="I208" s="329"/>
      <c r="J208" s="329"/>
      <c r="K208" s="319" t="s">
        <v>1263</v>
      </c>
      <c r="L208" s="319" t="s">
        <v>1264</v>
      </c>
      <c r="M208" s="218">
        <v>540</v>
      </c>
      <c r="N208" s="218">
        <v>459</v>
      </c>
      <c r="O208" s="218">
        <v>390</v>
      </c>
      <c r="P208" s="218" t="s">
        <v>26</v>
      </c>
      <c r="Q208" s="296"/>
    </row>
    <row r="209" s="133" customFormat="1" ht="134" customHeight="1" spans="1:17">
      <c r="A209" s="319">
        <v>128</v>
      </c>
      <c r="B209" s="319"/>
      <c r="C209" s="336" t="s">
        <v>1265</v>
      </c>
      <c r="D209" s="319" t="s">
        <v>1266</v>
      </c>
      <c r="E209" s="319" t="s">
        <v>1267</v>
      </c>
      <c r="F209" s="336"/>
      <c r="G209" s="336"/>
      <c r="H209" s="336" t="s">
        <v>47</v>
      </c>
      <c r="I209" s="336"/>
      <c r="J209" s="336"/>
      <c r="K209" s="336" t="s">
        <v>1268</v>
      </c>
      <c r="L209" s="336" t="s">
        <v>785</v>
      </c>
      <c r="M209" s="218">
        <v>2300</v>
      </c>
      <c r="N209" s="218">
        <v>1955</v>
      </c>
      <c r="O209" s="218">
        <v>1661</v>
      </c>
      <c r="P209" s="218" t="s">
        <v>26</v>
      </c>
      <c r="Q209" s="296" t="s">
        <v>1269</v>
      </c>
    </row>
    <row r="210" s="133" customFormat="1" ht="134" customHeight="1" spans="1:17">
      <c r="A210" s="319">
        <v>129</v>
      </c>
      <c r="B210" s="319"/>
      <c r="C210" s="336" t="s">
        <v>1270</v>
      </c>
      <c r="D210" s="319" t="s">
        <v>1271</v>
      </c>
      <c r="E210" s="319" t="s">
        <v>1272</v>
      </c>
      <c r="F210" s="336"/>
      <c r="G210" s="336"/>
      <c r="H210" s="336" t="s">
        <v>47</v>
      </c>
      <c r="I210" s="319" t="s">
        <v>1273</v>
      </c>
      <c r="J210" s="319"/>
      <c r="K210" s="319" t="s">
        <v>1274</v>
      </c>
      <c r="L210" s="319" t="s">
        <v>1275</v>
      </c>
      <c r="M210" s="218">
        <v>3500</v>
      </c>
      <c r="N210" s="218">
        <v>2975</v>
      </c>
      <c r="O210" s="218">
        <v>2528</v>
      </c>
      <c r="P210" s="218" t="s">
        <v>26</v>
      </c>
      <c r="Q210" s="296" t="s">
        <v>1276</v>
      </c>
    </row>
    <row r="211" s="133" customFormat="1" ht="134" customHeight="1" spans="1:17">
      <c r="A211" s="319">
        <v>130</v>
      </c>
      <c r="B211" s="319"/>
      <c r="C211" s="336" t="s">
        <v>1277</v>
      </c>
      <c r="D211" s="319" t="s">
        <v>1278</v>
      </c>
      <c r="E211" s="319" t="s">
        <v>1217</v>
      </c>
      <c r="F211" s="338"/>
      <c r="G211" s="338"/>
      <c r="H211" s="336" t="s">
        <v>47</v>
      </c>
      <c r="I211" s="336" t="s">
        <v>1279</v>
      </c>
      <c r="J211" s="336"/>
      <c r="K211" s="336" t="s">
        <v>1280</v>
      </c>
      <c r="L211" s="336" t="s">
        <v>849</v>
      </c>
      <c r="M211" s="218">
        <v>2500</v>
      </c>
      <c r="N211" s="218">
        <v>2125</v>
      </c>
      <c r="O211" s="218">
        <v>1806</v>
      </c>
      <c r="P211" s="218" t="s">
        <v>26</v>
      </c>
      <c r="Q211" s="296"/>
    </row>
    <row r="212" s="133" customFormat="1" ht="134" customHeight="1" spans="1:17">
      <c r="A212" s="319">
        <v>131</v>
      </c>
      <c r="B212" s="319"/>
      <c r="C212" s="319" t="s">
        <v>1281</v>
      </c>
      <c r="D212" s="322" t="s">
        <v>1282</v>
      </c>
      <c r="E212" s="348" t="s">
        <v>1283</v>
      </c>
      <c r="F212" s="349"/>
      <c r="G212" s="349"/>
      <c r="H212" s="336" t="s">
        <v>47</v>
      </c>
      <c r="I212" s="329" t="s">
        <v>1284</v>
      </c>
      <c r="J212" s="329"/>
      <c r="K212" s="319" t="s">
        <v>1285</v>
      </c>
      <c r="L212" s="319" t="s">
        <v>980</v>
      </c>
      <c r="M212" s="218">
        <v>3200</v>
      </c>
      <c r="N212" s="218">
        <v>2720</v>
      </c>
      <c r="O212" s="218">
        <v>2312</v>
      </c>
      <c r="P212" s="218" t="s">
        <v>26</v>
      </c>
      <c r="Q212" s="296" t="s">
        <v>1286</v>
      </c>
    </row>
    <row r="213" s="133" customFormat="1" ht="134" customHeight="1" spans="1:17">
      <c r="A213" s="342">
        <v>132</v>
      </c>
      <c r="B213" s="319"/>
      <c r="C213" s="319" t="s">
        <v>1287</v>
      </c>
      <c r="D213" s="319" t="s">
        <v>1288</v>
      </c>
      <c r="E213" s="319" t="s">
        <v>803</v>
      </c>
      <c r="F213" s="350" t="s">
        <v>1289</v>
      </c>
      <c r="G213" s="319"/>
      <c r="H213" s="336" t="s">
        <v>47</v>
      </c>
      <c r="I213" s="319"/>
      <c r="J213" s="319"/>
      <c r="K213" s="319" t="s">
        <v>1290</v>
      </c>
      <c r="L213" s="319" t="s">
        <v>1291</v>
      </c>
      <c r="M213" s="218">
        <v>7500</v>
      </c>
      <c r="N213" s="218">
        <v>6375</v>
      </c>
      <c r="O213" s="218">
        <v>5418</v>
      </c>
      <c r="P213" s="218" t="s">
        <v>26</v>
      </c>
      <c r="Q213" s="332" t="s">
        <v>1292</v>
      </c>
    </row>
    <row r="214" s="133" customFormat="1" ht="134" customHeight="1" spans="1:17">
      <c r="A214" s="344"/>
      <c r="B214" s="319"/>
      <c r="C214" s="319" t="s">
        <v>1293</v>
      </c>
      <c r="D214" s="319"/>
      <c r="E214" s="319"/>
      <c r="F214" s="350"/>
      <c r="G214" s="319"/>
      <c r="H214" s="336" t="s">
        <v>47</v>
      </c>
      <c r="I214" s="319"/>
      <c r="J214" s="319"/>
      <c r="K214" s="319"/>
      <c r="L214" s="319"/>
      <c r="M214" s="218">
        <v>2250</v>
      </c>
      <c r="N214" s="218">
        <v>1912.5</v>
      </c>
      <c r="O214" s="218">
        <v>1625.4</v>
      </c>
      <c r="P214" s="218" t="s">
        <v>26</v>
      </c>
      <c r="Q214" s="333"/>
    </row>
    <row r="215" s="133" customFormat="1" ht="134" customHeight="1" spans="1:17">
      <c r="A215" s="319">
        <v>133</v>
      </c>
      <c r="B215" s="319"/>
      <c r="C215" s="319" t="s">
        <v>1294</v>
      </c>
      <c r="D215" s="319" t="s">
        <v>1295</v>
      </c>
      <c r="E215" s="319" t="s">
        <v>803</v>
      </c>
      <c r="F215" s="350"/>
      <c r="G215" s="319"/>
      <c r="H215" s="336" t="s">
        <v>47</v>
      </c>
      <c r="I215" s="319"/>
      <c r="J215" s="319"/>
      <c r="K215" s="319" t="s">
        <v>1296</v>
      </c>
      <c r="L215" s="319" t="s">
        <v>1297</v>
      </c>
      <c r="M215" s="218">
        <v>8000</v>
      </c>
      <c r="N215" s="218">
        <v>6800</v>
      </c>
      <c r="O215" s="218">
        <v>5780</v>
      </c>
      <c r="P215" s="218" t="s">
        <v>26</v>
      </c>
      <c r="Q215" s="296" t="s">
        <v>1298</v>
      </c>
    </row>
    <row r="216" s="133" customFormat="1" ht="134" customHeight="1" spans="1:17">
      <c r="A216" s="342">
        <v>134</v>
      </c>
      <c r="B216" s="319"/>
      <c r="C216" s="336" t="s">
        <v>1299</v>
      </c>
      <c r="D216" s="319" t="s">
        <v>1300</v>
      </c>
      <c r="E216" s="319" t="s">
        <v>927</v>
      </c>
      <c r="F216" s="319" t="s">
        <v>1301</v>
      </c>
      <c r="G216" s="351"/>
      <c r="H216" s="336" t="s">
        <v>47</v>
      </c>
      <c r="I216" s="319" t="s">
        <v>769</v>
      </c>
      <c r="J216" s="319"/>
      <c r="K216" s="319" t="s">
        <v>1302</v>
      </c>
      <c r="L216" s="319" t="s">
        <v>1303</v>
      </c>
      <c r="M216" s="218">
        <v>5000</v>
      </c>
      <c r="N216" s="218">
        <v>4250</v>
      </c>
      <c r="O216" s="218">
        <v>3612</v>
      </c>
      <c r="P216" s="218" t="s">
        <v>26</v>
      </c>
      <c r="Q216" s="332" t="s">
        <v>1304</v>
      </c>
    </row>
    <row r="217" s="133" customFormat="1" ht="134" customHeight="1" spans="1:17">
      <c r="A217" s="344"/>
      <c r="B217" s="319"/>
      <c r="C217" s="336" t="s">
        <v>1305</v>
      </c>
      <c r="D217" s="319"/>
      <c r="E217" s="319"/>
      <c r="F217" s="336"/>
      <c r="G217" s="351"/>
      <c r="H217" s="336" t="s">
        <v>47</v>
      </c>
      <c r="I217" s="336"/>
      <c r="J217" s="336"/>
      <c r="K217" s="336"/>
      <c r="L217" s="336"/>
      <c r="M217" s="218">
        <v>1500</v>
      </c>
      <c r="N217" s="218">
        <v>1275</v>
      </c>
      <c r="O217" s="218">
        <v>1083.6</v>
      </c>
      <c r="P217" s="218" t="s">
        <v>26</v>
      </c>
      <c r="Q217" s="333"/>
    </row>
    <row r="218" s="133" customFormat="1" ht="134" customHeight="1" spans="1:17">
      <c r="A218" s="342">
        <v>135</v>
      </c>
      <c r="B218" s="319"/>
      <c r="C218" s="336" t="s">
        <v>1306</v>
      </c>
      <c r="D218" s="319" t="s">
        <v>1307</v>
      </c>
      <c r="E218" s="319" t="s">
        <v>927</v>
      </c>
      <c r="F218" s="336" t="s">
        <v>1308</v>
      </c>
      <c r="G218" s="351"/>
      <c r="H218" s="336" t="s">
        <v>47</v>
      </c>
      <c r="I218" s="336"/>
      <c r="J218" s="336"/>
      <c r="K218" s="336" t="s">
        <v>1309</v>
      </c>
      <c r="L218" s="336" t="s">
        <v>1310</v>
      </c>
      <c r="M218" s="218">
        <v>5400</v>
      </c>
      <c r="N218" s="218">
        <v>4590</v>
      </c>
      <c r="O218" s="218">
        <v>3901</v>
      </c>
      <c r="P218" s="218" t="s">
        <v>26</v>
      </c>
      <c r="Q218" s="332" t="s">
        <v>1311</v>
      </c>
    </row>
    <row r="219" s="133" customFormat="1" ht="134" customHeight="1" spans="1:17">
      <c r="A219" s="344"/>
      <c r="B219" s="319"/>
      <c r="C219" s="336" t="s">
        <v>1312</v>
      </c>
      <c r="D219" s="319"/>
      <c r="E219" s="319"/>
      <c r="F219" s="336"/>
      <c r="G219" s="351"/>
      <c r="H219" s="336" t="s">
        <v>47</v>
      </c>
      <c r="I219" s="336"/>
      <c r="J219" s="336"/>
      <c r="K219" s="336"/>
      <c r="L219" s="336"/>
      <c r="M219" s="218">
        <v>1080</v>
      </c>
      <c r="N219" s="218">
        <v>918</v>
      </c>
      <c r="O219" s="218">
        <v>780</v>
      </c>
      <c r="P219" s="218" t="s">
        <v>26</v>
      </c>
      <c r="Q219" s="333"/>
    </row>
    <row r="220" s="133" customFormat="1" ht="134" customHeight="1" spans="1:17">
      <c r="A220" s="319">
        <v>136</v>
      </c>
      <c r="B220" s="319"/>
      <c r="C220" s="336" t="s">
        <v>1313</v>
      </c>
      <c r="D220" s="319" t="s">
        <v>1314</v>
      </c>
      <c r="E220" s="319" t="s">
        <v>927</v>
      </c>
      <c r="F220" s="336"/>
      <c r="G220" s="351"/>
      <c r="H220" s="336" t="s">
        <v>47</v>
      </c>
      <c r="I220" s="336"/>
      <c r="J220" s="336"/>
      <c r="K220" s="336" t="s">
        <v>1315</v>
      </c>
      <c r="L220" s="336" t="s">
        <v>869</v>
      </c>
      <c r="M220" s="218">
        <v>3000</v>
      </c>
      <c r="N220" s="218">
        <v>2550</v>
      </c>
      <c r="O220" s="218">
        <v>2167</v>
      </c>
      <c r="P220" s="218" t="s">
        <v>26</v>
      </c>
      <c r="Q220" s="296" t="s">
        <v>1316</v>
      </c>
    </row>
    <row r="221" s="133" customFormat="1" ht="134" customHeight="1" spans="1:17">
      <c r="A221" s="319">
        <v>137</v>
      </c>
      <c r="B221" s="319"/>
      <c r="C221" s="336" t="s">
        <v>1317</v>
      </c>
      <c r="D221" s="319" t="s">
        <v>1318</v>
      </c>
      <c r="E221" s="319" t="s">
        <v>803</v>
      </c>
      <c r="F221" s="319"/>
      <c r="G221" s="336"/>
      <c r="H221" s="336" t="s">
        <v>47</v>
      </c>
      <c r="I221" s="336"/>
      <c r="J221" s="336"/>
      <c r="K221" s="336" t="s">
        <v>1319</v>
      </c>
      <c r="L221" s="336" t="s">
        <v>1275</v>
      </c>
      <c r="M221" s="218">
        <v>3500</v>
      </c>
      <c r="N221" s="218">
        <v>2975</v>
      </c>
      <c r="O221" s="218">
        <v>2528</v>
      </c>
      <c r="P221" s="218" t="s">
        <v>26</v>
      </c>
      <c r="Q221" s="296" t="s">
        <v>1320</v>
      </c>
    </row>
    <row r="222" s="133" customFormat="1" ht="134" customHeight="1" spans="1:17">
      <c r="A222" s="342">
        <v>138</v>
      </c>
      <c r="B222" s="319"/>
      <c r="C222" s="336" t="s">
        <v>1321</v>
      </c>
      <c r="D222" s="319" t="s">
        <v>1322</v>
      </c>
      <c r="E222" s="319" t="s">
        <v>1323</v>
      </c>
      <c r="F222" s="336" t="s">
        <v>1244</v>
      </c>
      <c r="G222" s="351"/>
      <c r="H222" s="336" t="s">
        <v>47</v>
      </c>
      <c r="I222" s="351"/>
      <c r="J222" s="351"/>
      <c r="K222" s="336" t="s">
        <v>1324</v>
      </c>
      <c r="L222" s="336" t="s">
        <v>989</v>
      </c>
      <c r="M222" s="218">
        <v>4200</v>
      </c>
      <c r="N222" s="218">
        <v>3570</v>
      </c>
      <c r="O222" s="218">
        <v>3034</v>
      </c>
      <c r="P222" s="218" t="s">
        <v>26</v>
      </c>
      <c r="Q222" s="332" t="s">
        <v>1325</v>
      </c>
    </row>
    <row r="223" s="133" customFormat="1" ht="134" customHeight="1" spans="1:17">
      <c r="A223" s="344"/>
      <c r="B223" s="319"/>
      <c r="C223" s="336" t="s">
        <v>1326</v>
      </c>
      <c r="D223" s="319"/>
      <c r="E223" s="319"/>
      <c r="F223" s="319"/>
      <c r="G223" s="338"/>
      <c r="H223" s="336" t="s">
        <v>47</v>
      </c>
      <c r="I223" s="319"/>
      <c r="J223" s="319"/>
      <c r="K223" s="319"/>
      <c r="L223" s="319"/>
      <c r="M223" s="218">
        <v>840</v>
      </c>
      <c r="N223" s="218">
        <v>714</v>
      </c>
      <c r="O223" s="218">
        <v>606.8</v>
      </c>
      <c r="P223" s="218" t="s">
        <v>26</v>
      </c>
      <c r="Q223" s="333"/>
    </row>
    <row r="224" s="133" customFormat="1" ht="134" customHeight="1" spans="1:17">
      <c r="A224" s="342">
        <v>139</v>
      </c>
      <c r="B224" s="319"/>
      <c r="C224" s="336" t="s">
        <v>1327</v>
      </c>
      <c r="D224" s="319" t="s">
        <v>1328</v>
      </c>
      <c r="E224" s="319" t="s">
        <v>1217</v>
      </c>
      <c r="F224" s="319" t="s">
        <v>1329</v>
      </c>
      <c r="G224" s="338"/>
      <c r="H224" s="336" t="s">
        <v>47</v>
      </c>
      <c r="I224" s="319" t="s">
        <v>847</v>
      </c>
      <c r="J224" s="319"/>
      <c r="K224" s="319" t="s">
        <v>1330</v>
      </c>
      <c r="L224" s="319" t="s">
        <v>863</v>
      </c>
      <c r="M224" s="218">
        <v>1600</v>
      </c>
      <c r="N224" s="218">
        <v>1360</v>
      </c>
      <c r="O224" s="218">
        <v>1156</v>
      </c>
      <c r="P224" s="218" t="s">
        <v>26</v>
      </c>
      <c r="Q224" s="332" t="s">
        <v>1331</v>
      </c>
    </row>
    <row r="225" s="133" customFormat="1" ht="134" customHeight="1" spans="1:17">
      <c r="A225" s="344"/>
      <c r="B225" s="319"/>
      <c r="C225" s="336" t="s">
        <v>1332</v>
      </c>
      <c r="D225" s="319"/>
      <c r="E225" s="319"/>
      <c r="F225" s="336"/>
      <c r="G225" s="319"/>
      <c r="H225" s="336" t="s">
        <v>47</v>
      </c>
      <c r="I225" s="336"/>
      <c r="J225" s="336"/>
      <c r="K225" s="336"/>
      <c r="L225" s="336"/>
      <c r="M225" s="218">
        <v>480</v>
      </c>
      <c r="N225" s="218">
        <v>408</v>
      </c>
      <c r="O225" s="218">
        <v>346.8</v>
      </c>
      <c r="P225" s="218" t="s">
        <v>26</v>
      </c>
      <c r="Q225" s="333"/>
    </row>
    <row r="226" s="133" customFormat="1" ht="134" customHeight="1" spans="1:17">
      <c r="A226" s="319">
        <v>140</v>
      </c>
      <c r="B226" s="319"/>
      <c r="C226" s="319" t="s">
        <v>1333</v>
      </c>
      <c r="D226" s="319" t="s">
        <v>1334</v>
      </c>
      <c r="E226" s="319" t="s">
        <v>1335</v>
      </c>
      <c r="F226" s="336"/>
      <c r="G226" s="319"/>
      <c r="H226" s="336" t="s">
        <v>47</v>
      </c>
      <c r="I226" s="336"/>
      <c r="J226" s="336"/>
      <c r="K226" s="336" t="s">
        <v>1336</v>
      </c>
      <c r="L226" s="336" t="s">
        <v>1337</v>
      </c>
      <c r="M226" s="218">
        <v>2600</v>
      </c>
      <c r="N226" s="218">
        <v>2210</v>
      </c>
      <c r="O226" s="218">
        <v>1878</v>
      </c>
      <c r="P226" s="218" t="s">
        <v>26</v>
      </c>
      <c r="Q226" s="296" t="s">
        <v>1338</v>
      </c>
    </row>
    <row r="227" s="133" customFormat="1" ht="134" customHeight="1" spans="1:17">
      <c r="A227" s="319">
        <v>141</v>
      </c>
      <c r="B227" s="319"/>
      <c r="C227" s="319" t="s">
        <v>1339</v>
      </c>
      <c r="D227" s="329" t="s">
        <v>1340</v>
      </c>
      <c r="E227" s="329" t="s">
        <v>1341</v>
      </c>
      <c r="F227" s="329"/>
      <c r="G227" s="329"/>
      <c r="H227" s="336" t="s">
        <v>47</v>
      </c>
      <c r="I227" s="329"/>
      <c r="J227" s="329"/>
      <c r="K227" s="319" t="s">
        <v>1342</v>
      </c>
      <c r="L227" s="319" t="s">
        <v>1275</v>
      </c>
      <c r="M227" s="218">
        <v>3500</v>
      </c>
      <c r="N227" s="218">
        <v>2975</v>
      </c>
      <c r="O227" s="218">
        <v>2528</v>
      </c>
      <c r="P227" s="218" t="s">
        <v>26</v>
      </c>
      <c r="Q227" s="296" t="s">
        <v>1343</v>
      </c>
    </row>
    <row r="228" s="133" customFormat="1" ht="134" customHeight="1" spans="1:17">
      <c r="A228" s="319">
        <v>142</v>
      </c>
      <c r="B228" s="319"/>
      <c r="C228" s="336" t="s">
        <v>1344</v>
      </c>
      <c r="D228" s="319" t="s">
        <v>1345</v>
      </c>
      <c r="E228" s="319" t="s">
        <v>927</v>
      </c>
      <c r="F228" s="336"/>
      <c r="G228" s="336"/>
      <c r="H228" s="336" t="s">
        <v>47</v>
      </c>
      <c r="I228" s="336"/>
      <c r="J228" s="336"/>
      <c r="K228" s="336" t="s">
        <v>1346</v>
      </c>
      <c r="L228" s="336" t="s">
        <v>754</v>
      </c>
      <c r="M228" s="218">
        <v>2400</v>
      </c>
      <c r="N228" s="218">
        <v>2040</v>
      </c>
      <c r="O228" s="218">
        <v>1734</v>
      </c>
      <c r="P228" s="218" t="s">
        <v>26</v>
      </c>
      <c r="Q228" s="296" t="s">
        <v>1347</v>
      </c>
    </row>
    <row r="229" s="133" customFormat="1" ht="134" customHeight="1" spans="1:17">
      <c r="A229" s="342">
        <v>143</v>
      </c>
      <c r="B229" s="319"/>
      <c r="C229" s="336" t="s">
        <v>1348</v>
      </c>
      <c r="D229" s="319" t="s">
        <v>1349</v>
      </c>
      <c r="E229" s="319" t="s">
        <v>927</v>
      </c>
      <c r="F229" s="336" t="s">
        <v>1350</v>
      </c>
      <c r="G229" s="319" t="s">
        <v>1351</v>
      </c>
      <c r="H229" s="336" t="s">
        <v>47</v>
      </c>
      <c r="I229" s="336"/>
      <c r="J229" s="336"/>
      <c r="K229" s="336" t="s">
        <v>1352</v>
      </c>
      <c r="L229" s="336" t="s">
        <v>875</v>
      </c>
      <c r="M229" s="218">
        <v>2200</v>
      </c>
      <c r="N229" s="218">
        <v>1870</v>
      </c>
      <c r="O229" s="218">
        <v>1589</v>
      </c>
      <c r="P229" s="218" t="s">
        <v>26</v>
      </c>
      <c r="Q229" s="332" t="s">
        <v>1353</v>
      </c>
    </row>
    <row r="230" s="133" customFormat="1" ht="134" customHeight="1" spans="1:17">
      <c r="A230" s="343"/>
      <c r="B230" s="319"/>
      <c r="C230" s="336" t="s">
        <v>1354</v>
      </c>
      <c r="D230" s="329"/>
      <c r="E230" s="329"/>
      <c r="F230" s="329"/>
      <c r="G230" s="329"/>
      <c r="H230" s="336" t="s">
        <v>47</v>
      </c>
      <c r="I230" s="329"/>
      <c r="J230" s="329"/>
      <c r="K230" s="319"/>
      <c r="L230" s="319"/>
      <c r="M230" s="218">
        <v>440</v>
      </c>
      <c r="N230" s="218">
        <v>374</v>
      </c>
      <c r="O230" s="218">
        <v>317.8</v>
      </c>
      <c r="P230" s="218" t="s">
        <v>26</v>
      </c>
      <c r="Q230" s="335"/>
    </row>
    <row r="231" s="133" customFormat="1" ht="134" customHeight="1" spans="1:17">
      <c r="A231" s="344"/>
      <c r="B231" s="319"/>
      <c r="C231" s="336" t="s">
        <v>1355</v>
      </c>
      <c r="D231" s="329"/>
      <c r="E231" s="329"/>
      <c r="F231" s="329"/>
      <c r="G231" s="329"/>
      <c r="H231" s="336" t="s">
        <v>47</v>
      </c>
      <c r="I231" s="329"/>
      <c r="J231" s="329"/>
      <c r="K231" s="319"/>
      <c r="L231" s="319"/>
      <c r="M231" s="218">
        <v>2200</v>
      </c>
      <c r="N231" s="218">
        <v>1870</v>
      </c>
      <c r="O231" s="218">
        <v>1589</v>
      </c>
      <c r="P231" s="218" t="s">
        <v>26</v>
      </c>
      <c r="Q231" s="333"/>
    </row>
    <row r="232" s="133" customFormat="1" ht="134" customHeight="1" spans="1:17">
      <c r="A232" s="342">
        <v>144</v>
      </c>
      <c r="B232" s="319"/>
      <c r="C232" s="319" t="s">
        <v>1356</v>
      </c>
      <c r="D232" s="329" t="s">
        <v>1357</v>
      </c>
      <c r="E232" s="329" t="s">
        <v>1358</v>
      </c>
      <c r="F232" s="329"/>
      <c r="G232" s="329" t="s">
        <v>1359</v>
      </c>
      <c r="H232" s="336" t="s">
        <v>47</v>
      </c>
      <c r="I232" s="329" t="s">
        <v>1360</v>
      </c>
      <c r="J232" s="329"/>
      <c r="K232" s="319" t="s">
        <v>1361</v>
      </c>
      <c r="L232" s="319" t="s">
        <v>1362</v>
      </c>
      <c r="M232" s="218">
        <v>3500</v>
      </c>
      <c r="N232" s="218">
        <v>2975</v>
      </c>
      <c r="O232" s="218">
        <v>2528</v>
      </c>
      <c r="P232" s="218" t="s">
        <v>229</v>
      </c>
      <c r="Q232" s="332" t="s">
        <v>1363</v>
      </c>
    </row>
    <row r="233" s="133" customFormat="1" ht="134" customHeight="1" spans="1:17">
      <c r="A233" s="344"/>
      <c r="B233" s="319"/>
      <c r="C233" s="319" t="s">
        <v>1364</v>
      </c>
      <c r="D233" s="329"/>
      <c r="E233" s="329"/>
      <c r="F233" s="329"/>
      <c r="G233" s="329"/>
      <c r="H233" s="336" t="s">
        <v>47</v>
      </c>
      <c r="I233" s="329"/>
      <c r="J233" s="329"/>
      <c r="K233" s="319"/>
      <c r="L233" s="319"/>
      <c r="M233" s="218">
        <v>3500</v>
      </c>
      <c r="N233" s="218">
        <v>2975</v>
      </c>
      <c r="O233" s="218">
        <v>2528</v>
      </c>
      <c r="P233" s="218" t="s">
        <v>229</v>
      </c>
      <c r="Q233" s="333"/>
    </row>
    <row r="234" s="133" customFormat="1" ht="134" customHeight="1" spans="1:17">
      <c r="A234" s="319">
        <v>145</v>
      </c>
      <c r="B234" s="319"/>
      <c r="C234" s="319" t="s">
        <v>1365</v>
      </c>
      <c r="D234" s="329" t="s">
        <v>1366</v>
      </c>
      <c r="E234" s="329" t="s">
        <v>1367</v>
      </c>
      <c r="F234" s="329"/>
      <c r="G234" s="329"/>
      <c r="H234" s="336" t="s">
        <v>47</v>
      </c>
      <c r="I234" s="329" t="s">
        <v>1368</v>
      </c>
      <c r="J234" s="329"/>
      <c r="K234" s="319" t="s">
        <v>1369</v>
      </c>
      <c r="L234" s="319" t="s">
        <v>1370</v>
      </c>
      <c r="M234" s="218">
        <v>2200</v>
      </c>
      <c r="N234" s="218">
        <v>1870</v>
      </c>
      <c r="O234" s="218">
        <v>1589</v>
      </c>
      <c r="P234" s="218" t="s">
        <v>50</v>
      </c>
      <c r="Q234" s="296" t="s">
        <v>1371</v>
      </c>
    </row>
    <row r="235" s="133" customFormat="1" ht="134" customHeight="1" spans="1:17">
      <c r="A235" s="342">
        <v>146</v>
      </c>
      <c r="B235" s="319"/>
      <c r="C235" s="319" t="s">
        <v>1372</v>
      </c>
      <c r="D235" s="319" t="s">
        <v>1373</v>
      </c>
      <c r="E235" s="319" t="s">
        <v>1217</v>
      </c>
      <c r="F235" s="319" t="s">
        <v>1374</v>
      </c>
      <c r="G235" s="338"/>
      <c r="H235" s="336" t="s">
        <v>47</v>
      </c>
      <c r="I235" s="319" t="s">
        <v>847</v>
      </c>
      <c r="J235" s="319"/>
      <c r="K235" s="319" t="s">
        <v>1375</v>
      </c>
      <c r="L235" s="319" t="s">
        <v>1226</v>
      </c>
      <c r="M235" s="218">
        <v>1800</v>
      </c>
      <c r="N235" s="218">
        <v>1530</v>
      </c>
      <c r="O235" s="218">
        <v>1300</v>
      </c>
      <c r="P235" s="218" t="s">
        <v>26</v>
      </c>
      <c r="Q235" s="332" t="s">
        <v>1376</v>
      </c>
    </row>
    <row r="236" s="133" customFormat="1" ht="134" customHeight="1" spans="1:17">
      <c r="A236" s="344"/>
      <c r="B236" s="319"/>
      <c r="C236" s="319" t="s">
        <v>1377</v>
      </c>
      <c r="D236" s="329"/>
      <c r="E236" s="329"/>
      <c r="F236" s="329"/>
      <c r="G236" s="347"/>
      <c r="H236" s="336" t="s">
        <v>47</v>
      </c>
      <c r="I236" s="329"/>
      <c r="J236" s="329"/>
      <c r="K236" s="319"/>
      <c r="L236" s="319"/>
      <c r="M236" s="218">
        <v>540</v>
      </c>
      <c r="N236" s="218">
        <v>459</v>
      </c>
      <c r="O236" s="218">
        <v>390</v>
      </c>
      <c r="P236" s="218" t="s">
        <v>26</v>
      </c>
      <c r="Q236" s="333"/>
    </row>
    <row r="237" s="133" customFormat="1" ht="134" customHeight="1" spans="1:17">
      <c r="A237" s="319">
        <v>147</v>
      </c>
      <c r="B237" s="319"/>
      <c r="C237" s="352" t="s">
        <v>1378</v>
      </c>
      <c r="D237" s="329" t="s">
        <v>1379</v>
      </c>
      <c r="E237" s="329" t="s">
        <v>1380</v>
      </c>
      <c r="F237" s="329"/>
      <c r="G237" s="347"/>
      <c r="H237" s="336" t="s">
        <v>47</v>
      </c>
      <c r="I237" s="329"/>
      <c r="J237" s="329"/>
      <c r="K237" s="319" t="s">
        <v>1381</v>
      </c>
      <c r="L237" s="319" t="s">
        <v>1382</v>
      </c>
      <c r="M237" s="218">
        <v>2000</v>
      </c>
      <c r="N237" s="218">
        <v>1700</v>
      </c>
      <c r="O237" s="218">
        <v>1445</v>
      </c>
      <c r="P237" s="218" t="s">
        <v>26</v>
      </c>
      <c r="Q237" s="296" t="s">
        <v>1383</v>
      </c>
    </row>
    <row r="238" s="133" customFormat="1" ht="134" customHeight="1" spans="1:17">
      <c r="A238" s="338">
        <v>148</v>
      </c>
      <c r="B238" s="338"/>
      <c r="C238" s="336" t="s">
        <v>1384</v>
      </c>
      <c r="D238" s="329" t="s">
        <v>1385</v>
      </c>
      <c r="E238" s="329" t="s">
        <v>1386</v>
      </c>
      <c r="F238" s="347"/>
      <c r="G238" s="347"/>
      <c r="H238" s="336" t="s">
        <v>23</v>
      </c>
      <c r="I238" s="347"/>
      <c r="J238" s="347"/>
      <c r="K238" s="319" t="s">
        <v>1387</v>
      </c>
      <c r="L238" s="319" t="s">
        <v>914</v>
      </c>
      <c r="M238" s="218">
        <v>1500</v>
      </c>
      <c r="N238" s="218">
        <v>1275</v>
      </c>
      <c r="O238" s="218">
        <v>1083</v>
      </c>
      <c r="P238" s="218" t="s">
        <v>26</v>
      </c>
      <c r="Q238" s="296"/>
    </row>
    <row r="239" s="133" customFormat="1" ht="134" customHeight="1" spans="1:17">
      <c r="A239" s="338">
        <v>149</v>
      </c>
      <c r="B239" s="338"/>
      <c r="C239" s="336" t="s">
        <v>1388</v>
      </c>
      <c r="D239" s="319" t="s">
        <v>1389</v>
      </c>
      <c r="E239" s="319" t="s">
        <v>1386</v>
      </c>
      <c r="F239" s="338"/>
      <c r="G239" s="338"/>
      <c r="H239" s="336" t="s">
        <v>47</v>
      </c>
      <c r="I239" s="338"/>
      <c r="J239" s="338"/>
      <c r="K239" s="319" t="s">
        <v>1390</v>
      </c>
      <c r="L239" s="319" t="s">
        <v>836</v>
      </c>
      <c r="M239" s="218">
        <v>1700</v>
      </c>
      <c r="N239" s="218">
        <v>1445</v>
      </c>
      <c r="O239" s="218">
        <v>1228</v>
      </c>
      <c r="P239" s="218" t="s">
        <v>26</v>
      </c>
      <c r="Q239" s="296" t="s">
        <v>1391</v>
      </c>
    </row>
    <row r="240" s="133" customFormat="1" ht="134" customHeight="1" spans="1:17">
      <c r="A240" s="338">
        <v>150</v>
      </c>
      <c r="B240" s="338"/>
      <c r="C240" s="336" t="s">
        <v>1392</v>
      </c>
      <c r="D240" s="319" t="s">
        <v>1393</v>
      </c>
      <c r="E240" s="319" t="s">
        <v>1386</v>
      </c>
      <c r="F240" s="338"/>
      <c r="G240" s="338"/>
      <c r="H240" s="336" t="s">
        <v>23</v>
      </c>
      <c r="I240" s="338"/>
      <c r="J240" s="338"/>
      <c r="K240" s="319" t="s">
        <v>1394</v>
      </c>
      <c r="L240" s="319" t="s">
        <v>1005</v>
      </c>
      <c r="M240" s="218">
        <v>1300</v>
      </c>
      <c r="N240" s="218">
        <v>1105</v>
      </c>
      <c r="O240" s="218">
        <v>939</v>
      </c>
      <c r="P240" s="218" t="s">
        <v>26</v>
      </c>
      <c r="Q240" s="296" t="s">
        <v>1395</v>
      </c>
    </row>
  </sheetData>
  <mergeCells count="129">
    <mergeCell ref="A2:Q2"/>
    <mergeCell ref="A3:Q3"/>
    <mergeCell ref="M4:O4"/>
    <mergeCell ref="A4:A5"/>
    <mergeCell ref="A6:A7"/>
    <mergeCell ref="A17:A18"/>
    <mergeCell ref="A19:A20"/>
    <mergeCell ref="A23:A28"/>
    <mergeCell ref="A29:A32"/>
    <mergeCell ref="A33:A34"/>
    <mergeCell ref="A40:A41"/>
    <mergeCell ref="A42:A43"/>
    <mergeCell ref="A44:A46"/>
    <mergeCell ref="A47:A49"/>
    <mergeCell ref="A56:A57"/>
    <mergeCell ref="A59:A60"/>
    <mergeCell ref="A61:A64"/>
    <mergeCell ref="A65:A68"/>
    <mergeCell ref="A69:A70"/>
    <mergeCell ref="A72:A73"/>
    <mergeCell ref="A75:A76"/>
    <mergeCell ref="A79:A80"/>
    <mergeCell ref="A83:A84"/>
    <mergeCell ref="A85:A87"/>
    <mergeCell ref="A88:A90"/>
    <mergeCell ref="A94:A95"/>
    <mergeCell ref="A96:A98"/>
    <mergeCell ref="A99:A101"/>
    <mergeCell ref="A102:A103"/>
    <mergeCell ref="A107:A108"/>
    <mergeCell ref="A112:A114"/>
    <mergeCell ref="A115:A116"/>
    <mergeCell ref="A117:A119"/>
    <mergeCell ref="A123:A125"/>
    <mergeCell ref="A127:A128"/>
    <mergeCell ref="A129:A132"/>
    <mergeCell ref="A133:A134"/>
    <mergeCell ref="A136:A137"/>
    <mergeCell ref="A141:A143"/>
    <mergeCell ref="A144:A145"/>
    <mergeCell ref="A146:A149"/>
    <mergeCell ref="A153:A154"/>
    <mergeCell ref="A164:A165"/>
    <mergeCell ref="A168:A169"/>
    <mergeCell ref="A172:A174"/>
    <mergeCell ref="A181:A182"/>
    <mergeCell ref="A189:A191"/>
    <mergeCell ref="A192:A194"/>
    <mergeCell ref="A196:A197"/>
    <mergeCell ref="A199:A201"/>
    <mergeCell ref="A202:A203"/>
    <mergeCell ref="A204:A205"/>
    <mergeCell ref="A213:A214"/>
    <mergeCell ref="A216:A217"/>
    <mergeCell ref="A218:A219"/>
    <mergeCell ref="A222:A223"/>
    <mergeCell ref="A224:A225"/>
    <mergeCell ref="A229:A231"/>
    <mergeCell ref="A232:A233"/>
    <mergeCell ref="A235:A236"/>
    <mergeCell ref="B4:B5"/>
    <mergeCell ref="C4:C5"/>
    <mergeCell ref="D4:D5"/>
    <mergeCell ref="E4:E5"/>
    <mergeCell ref="F4:F5"/>
    <mergeCell ref="G4:G5"/>
    <mergeCell ref="H4:H5"/>
    <mergeCell ref="I4:I5"/>
    <mergeCell ref="J4:J5"/>
    <mergeCell ref="K4:K5"/>
    <mergeCell ref="L4:L5"/>
    <mergeCell ref="P4:P5"/>
    <mergeCell ref="Q4:Q5"/>
    <mergeCell ref="Q6:Q7"/>
    <mergeCell ref="Q17:Q18"/>
    <mergeCell ref="Q19:Q20"/>
    <mergeCell ref="Q23:Q28"/>
    <mergeCell ref="Q29:Q32"/>
    <mergeCell ref="Q33:Q34"/>
    <mergeCell ref="Q40:Q41"/>
    <mergeCell ref="Q42:Q43"/>
    <mergeCell ref="Q44:Q46"/>
    <mergeCell ref="Q47:Q49"/>
    <mergeCell ref="Q56:Q57"/>
    <mergeCell ref="Q59:Q60"/>
    <mergeCell ref="Q61:Q64"/>
    <mergeCell ref="Q65:Q68"/>
    <mergeCell ref="Q69:Q70"/>
    <mergeCell ref="Q72:Q73"/>
    <mergeCell ref="Q75:Q76"/>
    <mergeCell ref="Q79:Q80"/>
    <mergeCell ref="Q83:Q84"/>
    <mergeCell ref="Q85:Q87"/>
    <mergeCell ref="Q88:Q90"/>
    <mergeCell ref="Q94:Q95"/>
    <mergeCell ref="Q96:Q98"/>
    <mergeCell ref="Q99:Q101"/>
    <mergeCell ref="Q102:Q103"/>
    <mergeCell ref="Q107:Q108"/>
    <mergeCell ref="Q112:Q114"/>
    <mergeCell ref="Q115:Q116"/>
    <mergeCell ref="Q117:Q119"/>
    <mergeCell ref="Q123:Q125"/>
    <mergeCell ref="Q127:Q128"/>
    <mergeCell ref="Q129:Q132"/>
    <mergeCell ref="Q133:Q134"/>
    <mergeCell ref="Q136:Q137"/>
    <mergeCell ref="Q141:Q143"/>
    <mergeCell ref="Q144:Q145"/>
    <mergeCell ref="Q146:Q149"/>
    <mergeCell ref="Q153:Q154"/>
    <mergeCell ref="Q164:Q165"/>
    <mergeCell ref="Q168:Q169"/>
    <mergeCell ref="Q172:Q174"/>
    <mergeCell ref="Q181:Q182"/>
    <mergeCell ref="Q189:Q191"/>
    <mergeCell ref="Q192:Q194"/>
    <mergeCell ref="Q196:Q197"/>
    <mergeCell ref="Q199:Q201"/>
    <mergeCell ref="Q202:Q203"/>
    <mergeCell ref="Q204:Q205"/>
    <mergeCell ref="Q213:Q214"/>
    <mergeCell ref="Q216:Q217"/>
    <mergeCell ref="Q218:Q219"/>
    <mergeCell ref="Q222:Q223"/>
    <mergeCell ref="Q224:Q225"/>
    <mergeCell ref="Q229:Q231"/>
    <mergeCell ref="Q232:Q233"/>
    <mergeCell ref="Q235:Q23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2"/>
  <sheetViews>
    <sheetView topLeftCell="A3" workbookViewId="0">
      <selection activeCell="B4" sqref="B4:B6"/>
    </sheetView>
  </sheetViews>
  <sheetFormatPr defaultColWidth="9.02727272727273" defaultRowHeight="38" customHeight="1"/>
  <cols>
    <col min="1" max="1" width="4.99090909090909" style="133" customWidth="1"/>
    <col min="2" max="2" width="21.5545454545455" style="133" customWidth="1"/>
    <col min="3" max="3" width="17.6818181818182" style="278" customWidth="1"/>
    <col min="4" max="5" width="33.0727272727273" style="278" customWidth="1"/>
    <col min="6" max="6" width="11.3636363636364" style="278" hidden="1" customWidth="1"/>
    <col min="7" max="7" width="9.81818181818182" style="278" hidden="1" customWidth="1"/>
    <col min="8" max="8" width="5.38181818181818" style="278" customWidth="1"/>
    <col min="9" max="9" width="18.4545454545455" style="278" customWidth="1"/>
    <col min="10" max="10" width="10.6818181818182" style="133" hidden="1" customWidth="1"/>
    <col min="11" max="11" width="9.02727272727273" style="133" hidden="1" customWidth="1"/>
    <col min="12" max="13" width="9.02727272727273" style="133"/>
    <col min="14" max="14" width="9.66363636363636" style="133"/>
    <col min="15" max="15" width="9.02727272727273" style="133"/>
    <col min="16" max="16" width="40.8181818181818" style="133" customWidth="1"/>
    <col min="17" max="16384" width="9.02727272727273" style="133"/>
  </cols>
  <sheetData>
    <row r="1" ht="19" customHeight="1"/>
    <row r="2" s="133" customFormat="1" ht="63" customHeight="1" spans="1:16">
      <c r="A2" s="279" t="s">
        <v>1396</v>
      </c>
      <c r="B2" s="280"/>
      <c r="C2" s="280"/>
      <c r="D2" s="280"/>
      <c r="E2" s="280"/>
      <c r="F2" s="280"/>
      <c r="G2" s="280"/>
      <c r="H2" s="280"/>
      <c r="I2" s="280"/>
      <c r="J2" s="280"/>
      <c r="K2" s="280"/>
      <c r="L2" s="280"/>
      <c r="M2" s="280"/>
      <c r="N2" s="280"/>
      <c r="O2" s="280"/>
      <c r="P2" s="280"/>
    </row>
    <row r="3" s="133" customFormat="1" ht="273" customHeight="1" spans="1:16">
      <c r="A3" s="281" t="s">
        <v>1397</v>
      </c>
      <c r="B3" s="282"/>
      <c r="C3" s="282"/>
      <c r="D3" s="282"/>
      <c r="E3" s="282"/>
      <c r="F3" s="282"/>
      <c r="G3" s="282"/>
      <c r="H3" s="282"/>
      <c r="I3" s="282"/>
      <c r="J3" s="282"/>
      <c r="K3" s="282"/>
      <c r="L3" s="282"/>
      <c r="M3" s="282"/>
      <c r="N3" s="282"/>
      <c r="O3" s="282"/>
      <c r="P3" s="294"/>
    </row>
    <row r="4" s="133" customFormat="1" ht="11" customHeight="1" spans="1:16">
      <c r="A4" s="283" t="s">
        <v>3</v>
      </c>
      <c r="B4" s="284" t="s">
        <v>4</v>
      </c>
      <c r="C4" s="284" t="s">
        <v>5</v>
      </c>
      <c r="D4" s="284" t="s">
        <v>6</v>
      </c>
      <c r="E4" s="284" t="s">
        <v>7</v>
      </c>
      <c r="F4" s="284" t="s">
        <v>8</v>
      </c>
      <c r="G4" s="284" t="s">
        <v>9</v>
      </c>
      <c r="H4" s="284" t="s">
        <v>10</v>
      </c>
      <c r="I4" s="284" t="s">
        <v>11</v>
      </c>
      <c r="J4" s="284" t="s">
        <v>12</v>
      </c>
      <c r="K4" s="284" t="s">
        <v>13</v>
      </c>
      <c r="L4" s="135" t="s">
        <v>14</v>
      </c>
      <c r="M4" s="135"/>
      <c r="N4" s="135"/>
      <c r="O4" s="136" t="s">
        <v>15</v>
      </c>
      <c r="P4" s="135" t="s">
        <v>16</v>
      </c>
    </row>
    <row r="5" s="133" customFormat="1" ht="11" customHeight="1" spans="1:16">
      <c r="A5" s="283"/>
      <c r="B5" s="284"/>
      <c r="C5" s="284"/>
      <c r="D5" s="284"/>
      <c r="E5" s="284"/>
      <c r="F5" s="284"/>
      <c r="G5" s="284"/>
      <c r="H5" s="284"/>
      <c r="I5" s="284"/>
      <c r="J5" s="284"/>
      <c r="K5" s="284"/>
      <c r="L5" s="135"/>
      <c r="M5" s="135"/>
      <c r="N5" s="135"/>
      <c r="O5" s="136"/>
      <c r="P5" s="135"/>
    </row>
    <row r="6" s="133" customFormat="1" ht="11" customHeight="1" spans="1:16">
      <c r="A6" s="283"/>
      <c r="B6" s="284"/>
      <c r="C6" s="284"/>
      <c r="D6" s="284"/>
      <c r="E6" s="284"/>
      <c r="F6" s="284"/>
      <c r="G6" s="284"/>
      <c r="H6" s="284"/>
      <c r="I6" s="284"/>
      <c r="J6" s="284"/>
      <c r="K6" s="284"/>
      <c r="L6" s="218" t="s">
        <v>17</v>
      </c>
      <c r="M6" s="218" t="s">
        <v>18</v>
      </c>
      <c r="N6" s="218" t="s">
        <v>19</v>
      </c>
      <c r="O6" s="136"/>
      <c r="P6" s="135"/>
    </row>
    <row r="7" s="133" customFormat="1" ht="112" customHeight="1" spans="1:16">
      <c r="A7" s="135">
        <v>1</v>
      </c>
      <c r="B7" s="285"/>
      <c r="C7" s="285" t="s">
        <v>1398</v>
      </c>
      <c r="D7" s="285" t="s">
        <v>1399</v>
      </c>
      <c r="E7" s="285" t="s">
        <v>1400</v>
      </c>
      <c r="F7" s="285" t="s">
        <v>1401</v>
      </c>
      <c r="G7" s="285"/>
      <c r="H7" s="285" t="s">
        <v>47</v>
      </c>
      <c r="I7" s="136" t="s">
        <v>1402</v>
      </c>
      <c r="J7" s="136" t="s">
        <v>1403</v>
      </c>
      <c r="K7" s="136" t="s">
        <v>703</v>
      </c>
      <c r="L7" s="218">
        <v>1100</v>
      </c>
      <c r="M7" s="218">
        <f t="shared" ref="M7:M14" si="0">L7*0.85</f>
        <v>935</v>
      </c>
      <c r="N7" s="218">
        <v>794</v>
      </c>
      <c r="O7" s="218" t="s">
        <v>229</v>
      </c>
      <c r="P7" s="136" t="s">
        <v>1404</v>
      </c>
    </row>
    <row r="8" s="133" customFormat="1" ht="112" customHeight="1" spans="1:16">
      <c r="A8" s="135"/>
      <c r="B8" s="285"/>
      <c r="C8" s="285" t="s">
        <v>1405</v>
      </c>
      <c r="D8" s="285"/>
      <c r="E8" s="285"/>
      <c r="F8" s="285"/>
      <c r="G8" s="285"/>
      <c r="H8" s="285" t="s">
        <v>47</v>
      </c>
      <c r="I8" s="295"/>
      <c r="J8" s="285"/>
      <c r="K8" s="285"/>
      <c r="L8" s="218">
        <f>L7*0.2</f>
        <v>220</v>
      </c>
      <c r="M8" s="218">
        <f>M7*0.2</f>
        <v>187</v>
      </c>
      <c r="N8" s="218">
        <v>158.8</v>
      </c>
      <c r="O8" s="218" t="s">
        <v>229</v>
      </c>
      <c r="P8" s="135"/>
    </row>
    <row r="9" s="133" customFormat="1" ht="112" customHeight="1" spans="1:16">
      <c r="A9" s="135"/>
      <c r="B9" s="285"/>
      <c r="C9" s="285" t="s">
        <v>1406</v>
      </c>
      <c r="D9" s="285"/>
      <c r="E9" s="285"/>
      <c r="F9" s="285"/>
      <c r="G9" s="285"/>
      <c r="H9" s="285" t="s">
        <v>47</v>
      </c>
      <c r="I9" s="295"/>
      <c r="J9" s="285"/>
      <c r="K9" s="285"/>
      <c r="L9" s="218">
        <f>L7*0.3</f>
        <v>330</v>
      </c>
      <c r="M9" s="218">
        <f>M7*0.3</f>
        <v>280.5</v>
      </c>
      <c r="N9" s="218">
        <v>238.2</v>
      </c>
      <c r="O9" s="218" t="s">
        <v>229</v>
      </c>
      <c r="P9" s="135"/>
    </row>
    <row r="10" s="133" customFormat="1" ht="112" customHeight="1" spans="1:16">
      <c r="A10" s="135"/>
      <c r="B10" s="285"/>
      <c r="C10" s="285" t="s">
        <v>1407</v>
      </c>
      <c r="D10" s="285"/>
      <c r="E10" s="285"/>
      <c r="F10" s="285"/>
      <c r="G10" s="285"/>
      <c r="H10" s="285" t="s">
        <v>47</v>
      </c>
      <c r="I10" s="295"/>
      <c r="J10" s="285"/>
      <c r="K10" s="285"/>
      <c r="L10" s="218">
        <v>330</v>
      </c>
      <c r="M10" s="218">
        <v>280.5</v>
      </c>
      <c r="N10" s="218">
        <v>238.2</v>
      </c>
      <c r="O10" s="218" t="s">
        <v>229</v>
      </c>
      <c r="P10" s="135"/>
    </row>
    <row r="11" s="133" customFormat="1" ht="104" customHeight="1" spans="1:16">
      <c r="A11" s="286">
        <v>2</v>
      </c>
      <c r="B11" s="285"/>
      <c r="C11" s="285" t="s">
        <v>1408</v>
      </c>
      <c r="D11" s="285" t="s">
        <v>1409</v>
      </c>
      <c r="E11" s="285" t="s">
        <v>1400</v>
      </c>
      <c r="F11" s="285"/>
      <c r="G11" s="285"/>
      <c r="H11" s="285" t="s">
        <v>47</v>
      </c>
      <c r="I11" s="295"/>
      <c r="J11" s="285" t="s">
        <v>1410</v>
      </c>
      <c r="K11" s="285" t="s">
        <v>1411</v>
      </c>
      <c r="L11" s="218">
        <v>1500</v>
      </c>
      <c r="M11" s="218">
        <f t="shared" si="0"/>
        <v>1275</v>
      </c>
      <c r="N11" s="218">
        <v>1083</v>
      </c>
      <c r="O11" s="218" t="s">
        <v>229</v>
      </c>
      <c r="P11" s="296" t="s">
        <v>1412</v>
      </c>
    </row>
    <row r="12" s="133" customFormat="1" ht="71" customHeight="1" spans="1:16">
      <c r="A12" s="286">
        <v>3</v>
      </c>
      <c r="B12" s="285"/>
      <c r="C12" s="285" t="s">
        <v>1413</v>
      </c>
      <c r="D12" s="285" t="s">
        <v>1414</v>
      </c>
      <c r="E12" s="285" t="s">
        <v>1415</v>
      </c>
      <c r="F12" s="285"/>
      <c r="G12" s="285"/>
      <c r="H12" s="285" t="s">
        <v>1416</v>
      </c>
      <c r="I12" s="297" t="s">
        <v>1417</v>
      </c>
      <c r="J12" s="136" t="s">
        <v>1418</v>
      </c>
      <c r="K12" s="136" t="s">
        <v>1382</v>
      </c>
      <c r="L12" s="218">
        <v>2000</v>
      </c>
      <c r="M12" s="218">
        <f t="shared" si="0"/>
        <v>1700</v>
      </c>
      <c r="N12" s="218">
        <v>1445</v>
      </c>
      <c r="O12" s="218" t="s">
        <v>26</v>
      </c>
      <c r="P12" s="296" t="s">
        <v>1419</v>
      </c>
    </row>
    <row r="13" s="133" customFormat="1" customHeight="1" spans="1:16">
      <c r="A13" s="286">
        <v>4</v>
      </c>
      <c r="B13" s="285"/>
      <c r="C13" s="285" t="s">
        <v>1420</v>
      </c>
      <c r="D13" s="285" t="s">
        <v>1421</v>
      </c>
      <c r="E13" s="285" t="s">
        <v>1415</v>
      </c>
      <c r="F13" s="285"/>
      <c r="G13" s="285"/>
      <c r="H13" s="285" t="s">
        <v>1416</v>
      </c>
      <c r="I13" s="297" t="s">
        <v>1422</v>
      </c>
      <c r="J13" s="136" t="s">
        <v>1423</v>
      </c>
      <c r="K13" s="136" t="s">
        <v>754</v>
      </c>
      <c r="L13" s="218">
        <v>2400</v>
      </c>
      <c r="M13" s="218">
        <f t="shared" si="0"/>
        <v>2040</v>
      </c>
      <c r="N13" s="218">
        <v>1734</v>
      </c>
      <c r="O13" s="218" t="s">
        <v>26</v>
      </c>
      <c r="P13" s="296" t="s">
        <v>1424</v>
      </c>
    </row>
    <row r="14" s="133" customFormat="1" ht="73" customHeight="1" spans="1:16">
      <c r="A14" s="287">
        <v>5</v>
      </c>
      <c r="B14" s="288"/>
      <c r="C14" s="288" t="s">
        <v>1425</v>
      </c>
      <c r="D14" s="288" t="s">
        <v>1426</v>
      </c>
      <c r="E14" s="288" t="s">
        <v>1415</v>
      </c>
      <c r="F14" s="288" t="s">
        <v>1427</v>
      </c>
      <c r="G14" s="288"/>
      <c r="H14" s="288" t="s">
        <v>1416</v>
      </c>
      <c r="I14" s="298" t="s">
        <v>1422</v>
      </c>
      <c r="J14" s="136" t="s">
        <v>1428</v>
      </c>
      <c r="K14" s="136" t="s">
        <v>869</v>
      </c>
      <c r="L14" s="218">
        <v>3000</v>
      </c>
      <c r="M14" s="218">
        <f t="shared" si="0"/>
        <v>2550</v>
      </c>
      <c r="N14" s="218">
        <v>2167</v>
      </c>
      <c r="O14" s="218" t="s">
        <v>26</v>
      </c>
      <c r="P14" s="136" t="s">
        <v>1429</v>
      </c>
    </row>
    <row r="15" s="133" customFormat="1" ht="73" customHeight="1" spans="1:16">
      <c r="A15" s="289"/>
      <c r="B15" s="288"/>
      <c r="C15" s="288" t="s">
        <v>1430</v>
      </c>
      <c r="D15" s="288"/>
      <c r="E15" s="288"/>
      <c r="F15" s="288"/>
      <c r="G15" s="288"/>
      <c r="H15" s="288" t="s">
        <v>1416</v>
      </c>
      <c r="I15" s="298"/>
      <c r="J15" s="288"/>
      <c r="K15" s="288"/>
      <c r="L15" s="218">
        <f>L14*0.1</f>
        <v>300</v>
      </c>
      <c r="M15" s="218">
        <f>M14*0.1</f>
        <v>255</v>
      </c>
      <c r="N15" s="218">
        <v>216.7</v>
      </c>
      <c r="O15" s="218" t="s">
        <v>26</v>
      </c>
      <c r="P15" s="135"/>
    </row>
    <row r="16" s="133" customFormat="1" ht="138" customHeight="1" spans="1:16">
      <c r="A16" s="286">
        <v>6</v>
      </c>
      <c r="B16" s="288"/>
      <c r="C16" s="288" t="s">
        <v>1431</v>
      </c>
      <c r="D16" s="288" t="s">
        <v>1432</v>
      </c>
      <c r="E16" s="288" t="s">
        <v>1415</v>
      </c>
      <c r="F16" s="288"/>
      <c r="G16" s="288"/>
      <c r="H16" s="288" t="s">
        <v>1416</v>
      </c>
      <c r="I16" s="298" t="s">
        <v>1422</v>
      </c>
      <c r="J16" s="288" t="s">
        <v>1433</v>
      </c>
      <c r="K16" s="288" t="s">
        <v>849</v>
      </c>
      <c r="L16" s="218">
        <v>2500</v>
      </c>
      <c r="M16" s="218">
        <f t="shared" ref="M16:M53" si="1">L16*0.85</f>
        <v>2125</v>
      </c>
      <c r="N16" s="218">
        <v>1806</v>
      </c>
      <c r="O16" s="218" t="s">
        <v>26</v>
      </c>
      <c r="P16" s="296" t="s">
        <v>1434</v>
      </c>
    </row>
    <row r="17" s="133" customFormat="1" ht="96" customHeight="1" spans="1:16">
      <c r="A17" s="286">
        <v>7</v>
      </c>
      <c r="B17" s="288"/>
      <c r="C17" s="288" t="s">
        <v>1435</v>
      </c>
      <c r="D17" s="288" t="s">
        <v>1436</v>
      </c>
      <c r="E17" s="288" t="s">
        <v>1415</v>
      </c>
      <c r="F17" s="288"/>
      <c r="G17" s="288"/>
      <c r="H17" s="288" t="s">
        <v>1416</v>
      </c>
      <c r="I17" s="298" t="s">
        <v>1417</v>
      </c>
      <c r="J17" s="288" t="s">
        <v>1437</v>
      </c>
      <c r="K17" s="288" t="s">
        <v>1226</v>
      </c>
      <c r="L17" s="218">
        <v>1800</v>
      </c>
      <c r="M17" s="218">
        <f t="shared" si="1"/>
        <v>1530</v>
      </c>
      <c r="N17" s="218">
        <v>1300</v>
      </c>
      <c r="O17" s="218" t="s">
        <v>26</v>
      </c>
      <c r="P17" s="296" t="s">
        <v>1438</v>
      </c>
    </row>
    <row r="18" s="133" customFormat="1" ht="96" customHeight="1" spans="1:16">
      <c r="A18" s="286">
        <v>8</v>
      </c>
      <c r="B18" s="290"/>
      <c r="C18" s="290" t="s">
        <v>1439</v>
      </c>
      <c r="D18" s="290" t="s">
        <v>1440</v>
      </c>
      <c r="E18" s="290" t="s">
        <v>1415</v>
      </c>
      <c r="F18" s="290"/>
      <c r="G18" s="290"/>
      <c r="H18" s="288" t="s">
        <v>1416</v>
      </c>
      <c r="I18" s="298" t="s">
        <v>1417</v>
      </c>
      <c r="J18" s="136" t="s">
        <v>1441</v>
      </c>
      <c r="K18" s="136" t="s">
        <v>875</v>
      </c>
      <c r="L18" s="218">
        <v>2200</v>
      </c>
      <c r="M18" s="218">
        <f t="shared" si="1"/>
        <v>1870</v>
      </c>
      <c r="N18" s="218">
        <v>1589</v>
      </c>
      <c r="O18" s="218" t="s">
        <v>26</v>
      </c>
      <c r="P18" s="296" t="s">
        <v>1442</v>
      </c>
    </row>
    <row r="19" s="134" customFormat="1" ht="100" customHeight="1" spans="1:16">
      <c r="A19" s="286">
        <v>9</v>
      </c>
      <c r="B19" s="288"/>
      <c r="C19" s="288" t="s">
        <v>1443</v>
      </c>
      <c r="D19" s="288" t="s">
        <v>1444</v>
      </c>
      <c r="E19" s="288" t="s">
        <v>1415</v>
      </c>
      <c r="F19" s="288"/>
      <c r="G19" s="288"/>
      <c r="H19" s="288" t="s">
        <v>1416</v>
      </c>
      <c r="I19" s="298" t="s">
        <v>1417</v>
      </c>
      <c r="J19" s="136" t="s">
        <v>1445</v>
      </c>
      <c r="K19" s="136" t="s">
        <v>1337</v>
      </c>
      <c r="L19" s="135">
        <v>2600</v>
      </c>
      <c r="M19" s="218">
        <f t="shared" si="1"/>
        <v>2210</v>
      </c>
      <c r="N19" s="218">
        <v>1878</v>
      </c>
      <c r="O19" s="218" t="s">
        <v>26</v>
      </c>
      <c r="P19" s="262" t="s">
        <v>1446</v>
      </c>
    </row>
    <row r="20" s="133" customFormat="1" ht="102" customHeight="1" spans="1:16">
      <c r="A20" s="286">
        <v>10</v>
      </c>
      <c r="B20" s="290"/>
      <c r="C20" s="290" t="s">
        <v>1447</v>
      </c>
      <c r="D20" s="290" t="s">
        <v>1448</v>
      </c>
      <c r="E20" s="290" t="s">
        <v>1415</v>
      </c>
      <c r="F20" s="290"/>
      <c r="G20" s="290"/>
      <c r="H20" s="288" t="s">
        <v>1416</v>
      </c>
      <c r="I20" s="298" t="s">
        <v>1417</v>
      </c>
      <c r="J20" s="136" t="s">
        <v>1449</v>
      </c>
      <c r="K20" s="136" t="s">
        <v>785</v>
      </c>
      <c r="L20" s="218">
        <v>2300</v>
      </c>
      <c r="M20" s="218">
        <f t="shared" si="1"/>
        <v>1955</v>
      </c>
      <c r="N20" s="218">
        <v>1661</v>
      </c>
      <c r="O20" s="218" t="s">
        <v>26</v>
      </c>
      <c r="P20" s="299" t="s">
        <v>1450</v>
      </c>
    </row>
    <row r="21" s="133" customFormat="1" ht="334" customHeight="1" spans="1:16">
      <c r="A21" s="283">
        <v>11</v>
      </c>
      <c r="B21" s="262"/>
      <c r="C21" s="262" t="s">
        <v>1451</v>
      </c>
      <c r="D21" s="262" t="s">
        <v>1452</v>
      </c>
      <c r="E21" s="262" t="s">
        <v>1453</v>
      </c>
      <c r="F21" s="262"/>
      <c r="G21" s="262"/>
      <c r="H21" s="262" t="s">
        <v>1416</v>
      </c>
      <c r="I21" s="262" t="s">
        <v>1454</v>
      </c>
      <c r="J21" s="136" t="s">
        <v>1455</v>
      </c>
      <c r="K21" s="136" t="s">
        <v>1456</v>
      </c>
      <c r="L21" s="218">
        <v>4000</v>
      </c>
      <c r="M21" s="218">
        <f t="shared" si="1"/>
        <v>3400</v>
      </c>
      <c r="N21" s="218">
        <v>2890</v>
      </c>
      <c r="O21" s="218" t="s">
        <v>26</v>
      </c>
      <c r="P21" s="296" t="s">
        <v>1457</v>
      </c>
    </row>
    <row r="22" s="133" customFormat="1" ht="80" customHeight="1" spans="1:16">
      <c r="A22" s="286">
        <v>12</v>
      </c>
      <c r="B22" s="288"/>
      <c r="C22" s="288" t="s">
        <v>1458</v>
      </c>
      <c r="D22" s="288" t="s">
        <v>1459</v>
      </c>
      <c r="E22" s="288" t="s">
        <v>1453</v>
      </c>
      <c r="F22" s="288"/>
      <c r="G22" s="288"/>
      <c r="H22" s="288" t="s">
        <v>1416</v>
      </c>
      <c r="I22" s="288" t="s">
        <v>1454</v>
      </c>
      <c r="J22" s="136" t="s">
        <v>1460</v>
      </c>
      <c r="K22" s="136" t="s">
        <v>869</v>
      </c>
      <c r="L22" s="218">
        <v>3000</v>
      </c>
      <c r="M22" s="218">
        <f t="shared" si="1"/>
        <v>2550</v>
      </c>
      <c r="N22" s="218">
        <v>2167</v>
      </c>
      <c r="O22" s="218" t="s">
        <v>26</v>
      </c>
      <c r="P22" s="296" t="s">
        <v>1461</v>
      </c>
    </row>
    <row r="23" s="133" customFormat="1" ht="78" customHeight="1" spans="1:16">
      <c r="A23" s="286">
        <v>13</v>
      </c>
      <c r="B23" s="288"/>
      <c r="C23" s="288" t="s">
        <v>1462</v>
      </c>
      <c r="D23" s="288" t="s">
        <v>1463</v>
      </c>
      <c r="E23" s="288" t="s">
        <v>1453</v>
      </c>
      <c r="F23" s="288"/>
      <c r="G23" s="288"/>
      <c r="H23" s="288" t="s">
        <v>1416</v>
      </c>
      <c r="I23" s="288" t="s">
        <v>1454</v>
      </c>
      <c r="J23" s="136" t="s">
        <v>1464</v>
      </c>
      <c r="K23" s="136" t="s">
        <v>869</v>
      </c>
      <c r="L23" s="218">
        <v>3000</v>
      </c>
      <c r="M23" s="218">
        <f t="shared" si="1"/>
        <v>2550</v>
      </c>
      <c r="N23" s="218">
        <v>2167</v>
      </c>
      <c r="O23" s="218" t="s">
        <v>26</v>
      </c>
      <c r="P23" s="296" t="s">
        <v>1465</v>
      </c>
    </row>
    <row r="24" s="133" customFormat="1" ht="345" customHeight="1" spans="1:16">
      <c r="A24" s="286">
        <v>14</v>
      </c>
      <c r="B24" s="285"/>
      <c r="C24" s="285" t="s">
        <v>1466</v>
      </c>
      <c r="D24" s="285" t="s">
        <v>1467</v>
      </c>
      <c r="E24" s="285" t="s">
        <v>1453</v>
      </c>
      <c r="F24" s="288"/>
      <c r="G24" s="288"/>
      <c r="H24" s="288" t="s">
        <v>1416</v>
      </c>
      <c r="I24" s="288" t="s">
        <v>1454</v>
      </c>
      <c r="J24" s="136" t="s">
        <v>1468</v>
      </c>
      <c r="K24" s="136" t="s">
        <v>1469</v>
      </c>
      <c r="L24" s="218">
        <v>2700</v>
      </c>
      <c r="M24" s="218">
        <f t="shared" si="1"/>
        <v>2295</v>
      </c>
      <c r="N24" s="218">
        <v>1950</v>
      </c>
      <c r="O24" s="218" t="s">
        <v>26</v>
      </c>
      <c r="P24" s="296" t="s">
        <v>1470</v>
      </c>
    </row>
    <row r="25" s="133" customFormat="1" ht="146" customHeight="1" spans="1:16">
      <c r="A25" s="286">
        <v>15</v>
      </c>
      <c r="B25" s="288"/>
      <c r="C25" s="288" t="s">
        <v>1471</v>
      </c>
      <c r="D25" s="288" t="s">
        <v>1472</v>
      </c>
      <c r="E25" s="288" t="s">
        <v>1473</v>
      </c>
      <c r="F25" s="288"/>
      <c r="G25" s="288"/>
      <c r="H25" s="288" t="s">
        <v>47</v>
      </c>
      <c r="I25" s="288" t="s">
        <v>1474</v>
      </c>
      <c r="J25" s="136" t="s">
        <v>1475</v>
      </c>
      <c r="K25" s="136" t="s">
        <v>1337</v>
      </c>
      <c r="L25" s="218">
        <v>2600</v>
      </c>
      <c r="M25" s="218">
        <f t="shared" si="1"/>
        <v>2210</v>
      </c>
      <c r="N25" s="218">
        <v>1878</v>
      </c>
      <c r="O25" s="218" t="s">
        <v>26</v>
      </c>
      <c r="P25" s="296" t="s">
        <v>1476</v>
      </c>
    </row>
    <row r="26" s="133" customFormat="1" ht="75" customHeight="1" spans="1:16">
      <c r="A26" s="286">
        <v>16</v>
      </c>
      <c r="B26" s="288"/>
      <c r="C26" s="288" t="s">
        <v>1477</v>
      </c>
      <c r="D26" s="288" t="s">
        <v>1478</v>
      </c>
      <c r="E26" s="288" t="s">
        <v>1453</v>
      </c>
      <c r="F26" s="288"/>
      <c r="G26" s="288"/>
      <c r="H26" s="288" t="s">
        <v>1416</v>
      </c>
      <c r="I26" s="288" t="s">
        <v>1474</v>
      </c>
      <c r="J26" s="136" t="s">
        <v>1479</v>
      </c>
      <c r="K26" s="136" t="s">
        <v>1337</v>
      </c>
      <c r="L26" s="218">
        <v>2600</v>
      </c>
      <c r="M26" s="218">
        <f t="shared" si="1"/>
        <v>2210</v>
      </c>
      <c r="N26" s="218">
        <v>1878</v>
      </c>
      <c r="O26" s="218" t="s">
        <v>26</v>
      </c>
      <c r="P26" s="296" t="s">
        <v>1480</v>
      </c>
    </row>
    <row r="27" s="133" customFormat="1" ht="77" customHeight="1" spans="1:16">
      <c r="A27" s="286">
        <v>17</v>
      </c>
      <c r="B27" s="288"/>
      <c r="C27" s="288" t="s">
        <v>1481</v>
      </c>
      <c r="D27" s="288" t="s">
        <v>1482</v>
      </c>
      <c r="E27" s="288" t="s">
        <v>1453</v>
      </c>
      <c r="F27" s="288"/>
      <c r="G27" s="288"/>
      <c r="H27" s="288" t="s">
        <v>1416</v>
      </c>
      <c r="I27" s="288" t="s">
        <v>1474</v>
      </c>
      <c r="J27" s="136" t="s">
        <v>1483</v>
      </c>
      <c r="K27" s="136" t="s">
        <v>1337</v>
      </c>
      <c r="L27" s="218">
        <v>2600</v>
      </c>
      <c r="M27" s="218">
        <f t="shared" si="1"/>
        <v>2210</v>
      </c>
      <c r="N27" s="218">
        <v>1878</v>
      </c>
      <c r="O27" s="218" t="s">
        <v>26</v>
      </c>
      <c r="P27" s="296" t="s">
        <v>1484</v>
      </c>
    </row>
    <row r="28" s="133" customFormat="1" ht="52" customHeight="1" spans="1:16">
      <c r="A28" s="286">
        <v>18</v>
      </c>
      <c r="B28" s="288"/>
      <c r="C28" s="288" t="s">
        <v>1485</v>
      </c>
      <c r="D28" s="288" t="s">
        <v>1486</v>
      </c>
      <c r="E28" s="288" t="s">
        <v>1453</v>
      </c>
      <c r="F28" s="288"/>
      <c r="G28" s="288"/>
      <c r="H28" s="288" t="s">
        <v>1416</v>
      </c>
      <c r="I28" s="288" t="s">
        <v>1474</v>
      </c>
      <c r="J28" s="136" t="s">
        <v>1487</v>
      </c>
      <c r="K28" s="136" t="s">
        <v>1239</v>
      </c>
      <c r="L28" s="218">
        <v>2800</v>
      </c>
      <c r="M28" s="218">
        <f t="shared" si="1"/>
        <v>2380</v>
      </c>
      <c r="N28" s="218">
        <v>2023</v>
      </c>
      <c r="O28" s="218" t="s">
        <v>26</v>
      </c>
      <c r="P28" s="296" t="s">
        <v>1488</v>
      </c>
    </row>
    <row r="29" s="133" customFormat="1" ht="80" customHeight="1" spans="1:16">
      <c r="A29" s="286">
        <v>19</v>
      </c>
      <c r="B29" s="288"/>
      <c r="C29" s="288" t="s">
        <v>1489</v>
      </c>
      <c r="D29" s="288" t="s">
        <v>1490</v>
      </c>
      <c r="E29" s="288" t="s">
        <v>1453</v>
      </c>
      <c r="F29" s="288"/>
      <c r="G29" s="288"/>
      <c r="H29" s="288" t="s">
        <v>1416</v>
      </c>
      <c r="I29" s="288" t="s">
        <v>1474</v>
      </c>
      <c r="J29" s="136" t="s">
        <v>1491</v>
      </c>
      <c r="K29" s="136" t="s">
        <v>849</v>
      </c>
      <c r="L29" s="218">
        <v>2500</v>
      </c>
      <c r="M29" s="218">
        <f t="shared" si="1"/>
        <v>2125</v>
      </c>
      <c r="N29" s="218">
        <v>1806</v>
      </c>
      <c r="O29" s="218" t="s">
        <v>26</v>
      </c>
      <c r="P29" s="296" t="s">
        <v>1492</v>
      </c>
    </row>
    <row r="30" s="133" customFormat="1" ht="119" customHeight="1" spans="1:16">
      <c r="A30" s="286">
        <v>20</v>
      </c>
      <c r="B30" s="288"/>
      <c r="C30" s="288" t="s">
        <v>1493</v>
      </c>
      <c r="D30" s="288" t="s">
        <v>1494</v>
      </c>
      <c r="E30" s="288" t="s">
        <v>1495</v>
      </c>
      <c r="F30" s="288"/>
      <c r="G30" s="288"/>
      <c r="H30" s="288" t="s">
        <v>1416</v>
      </c>
      <c r="I30" s="298" t="s">
        <v>1496</v>
      </c>
      <c r="J30" s="136" t="s">
        <v>1497</v>
      </c>
      <c r="K30" s="136" t="s">
        <v>869</v>
      </c>
      <c r="L30" s="218">
        <v>3000</v>
      </c>
      <c r="M30" s="218">
        <f t="shared" si="1"/>
        <v>2550</v>
      </c>
      <c r="N30" s="218">
        <v>2167</v>
      </c>
      <c r="O30" s="218" t="s">
        <v>26</v>
      </c>
      <c r="P30" s="296" t="s">
        <v>1498</v>
      </c>
    </row>
    <row r="31" s="133" customFormat="1" ht="102" customHeight="1" spans="1:16">
      <c r="A31" s="286">
        <v>21</v>
      </c>
      <c r="B31" s="290"/>
      <c r="C31" s="290" t="s">
        <v>1499</v>
      </c>
      <c r="D31" s="290" t="s">
        <v>1500</v>
      </c>
      <c r="E31" s="290" t="s">
        <v>1495</v>
      </c>
      <c r="F31" s="290"/>
      <c r="G31" s="290"/>
      <c r="H31" s="288" t="s">
        <v>1416</v>
      </c>
      <c r="I31" s="290"/>
      <c r="J31" s="136" t="s">
        <v>1501</v>
      </c>
      <c r="K31" s="136" t="s">
        <v>1502</v>
      </c>
      <c r="L31" s="218">
        <v>2800</v>
      </c>
      <c r="M31" s="218">
        <f t="shared" si="1"/>
        <v>2380</v>
      </c>
      <c r="N31" s="218">
        <v>2023</v>
      </c>
      <c r="O31" s="218" t="s">
        <v>26</v>
      </c>
      <c r="P31" s="218"/>
    </row>
    <row r="32" s="133" customFormat="1" ht="259" customHeight="1" spans="1:16">
      <c r="A32" s="286">
        <v>22</v>
      </c>
      <c r="B32" s="288"/>
      <c r="C32" s="288" t="s">
        <v>1503</v>
      </c>
      <c r="D32" s="288" t="s">
        <v>1504</v>
      </c>
      <c r="E32" s="288" t="s">
        <v>1495</v>
      </c>
      <c r="F32" s="288"/>
      <c r="G32" s="288"/>
      <c r="H32" s="288" t="s">
        <v>1416</v>
      </c>
      <c r="I32" s="298" t="s">
        <v>1505</v>
      </c>
      <c r="J32" s="136" t="s">
        <v>1506</v>
      </c>
      <c r="K32" s="136" t="s">
        <v>791</v>
      </c>
      <c r="L32" s="218">
        <v>2100</v>
      </c>
      <c r="M32" s="218">
        <f t="shared" si="1"/>
        <v>1785</v>
      </c>
      <c r="N32" s="218">
        <v>1517</v>
      </c>
      <c r="O32" s="218" t="s">
        <v>26</v>
      </c>
      <c r="P32" s="296" t="s">
        <v>1507</v>
      </c>
    </row>
    <row r="33" s="133" customFormat="1" ht="193" customHeight="1" spans="1:16">
      <c r="A33" s="286">
        <v>23</v>
      </c>
      <c r="B33" s="288"/>
      <c r="C33" s="288" t="s">
        <v>1508</v>
      </c>
      <c r="D33" s="288" t="s">
        <v>1509</v>
      </c>
      <c r="E33" s="288" t="s">
        <v>1495</v>
      </c>
      <c r="F33" s="288"/>
      <c r="G33" s="288"/>
      <c r="H33" s="288" t="s">
        <v>1416</v>
      </c>
      <c r="I33" s="298" t="s">
        <v>1505</v>
      </c>
      <c r="J33" s="288" t="s">
        <v>1510</v>
      </c>
      <c r="K33" s="288" t="s">
        <v>849</v>
      </c>
      <c r="L33" s="218">
        <v>2500</v>
      </c>
      <c r="M33" s="218">
        <f t="shared" si="1"/>
        <v>2125</v>
      </c>
      <c r="N33" s="218">
        <v>1806</v>
      </c>
      <c r="O33" s="218" t="s">
        <v>26</v>
      </c>
      <c r="P33" s="296" t="s">
        <v>1511</v>
      </c>
    </row>
    <row r="34" s="133" customFormat="1" ht="158" customHeight="1" spans="1:16">
      <c r="A34" s="286">
        <v>24</v>
      </c>
      <c r="B34" s="288"/>
      <c r="C34" s="288" t="s">
        <v>1512</v>
      </c>
      <c r="D34" s="288" t="s">
        <v>1513</v>
      </c>
      <c r="E34" s="288" t="s">
        <v>1495</v>
      </c>
      <c r="F34" s="288"/>
      <c r="G34" s="288"/>
      <c r="H34" s="288" t="s">
        <v>1416</v>
      </c>
      <c r="I34" s="298" t="s">
        <v>1505</v>
      </c>
      <c r="J34" s="136" t="s">
        <v>1514</v>
      </c>
      <c r="K34" s="136" t="s">
        <v>1382</v>
      </c>
      <c r="L34" s="218">
        <v>2000</v>
      </c>
      <c r="M34" s="218">
        <f t="shared" si="1"/>
        <v>1700</v>
      </c>
      <c r="N34" s="218">
        <v>1445</v>
      </c>
      <c r="O34" s="218" t="s">
        <v>26</v>
      </c>
      <c r="P34" s="296" t="s">
        <v>1515</v>
      </c>
    </row>
    <row r="35" s="133" customFormat="1" ht="92" customHeight="1" spans="1:16">
      <c r="A35" s="286">
        <v>25</v>
      </c>
      <c r="B35" s="288"/>
      <c r="C35" s="288" t="s">
        <v>1516</v>
      </c>
      <c r="D35" s="288" t="s">
        <v>1517</v>
      </c>
      <c r="E35" s="288" t="s">
        <v>1495</v>
      </c>
      <c r="F35" s="288"/>
      <c r="G35" s="288"/>
      <c r="H35" s="288" t="s">
        <v>1416</v>
      </c>
      <c r="I35" s="298" t="s">
        <v>1505</v>
      </c>
      <c r="J35" s="288" t="s">
        <v>1518</v>
      </c>
      <c r="K35" s="288" t="s">
        <v>836</v>
      </c>
      <c r="L35" s="218">
        <v>1700</v>
      </c>
      <c r="M35" s="218">
        <f t="shared" si="1"/>
        <v>1445</v>
      </c>
      <c r="N35" s="218">
        <v>1228</v>
      </c>
      <c r="O35" s="218" t="s">
        <v>26</v>
      </c>
      <c r="P35" s="296" t="s">
        <v>1519</v>
      </c>
    </row>
    <row r="36" s="133" customFormat="1" ht="79" customHeight="1" spans="1:16">
      <c r="A36" s="286">
        <v>26</v>
      </c>
      <c r="B36" s="288"/>
      <c r="C36" s="288" t="s">
        <v>1520</v>
      </c>
      <c r="D36" s="288" t="s">
        <v>1521</v>
      </c>
      <c r="E36" s="288" t="s">
        <v>1495</v>
      </c>
      <c r="F36" s="288"/>
      <c r="G36" s="288"/>
      <c r="H36" s="288" t="s">
        <v>1416</v>
      </c>
      <c r="I36" s="298" t="s">
        <v>1505</v>
      </c>
      <c r="J36" s="136" t="s">
        <v>1522</v>
      </c>
      <c r="K36" s="136" t="s">
        <v>914</v>
      </c>
      <c r="L36" s="218">
        <v>1500</v>
      </c>
      <c r="M36" s="218">
        <f t="shared" si="1"/>
        <v>1275</v>
      </c>
      <c r="N36" s="218">
        <v>1083</v>
      </c>
      <c r="O36" s="218" t="s">
        <v>26</v>
      </c>
      <c r="P36" s="296" t="s">
        <v>1523</v>
      </c>
    </row>
    <row r="37" s="133" customFormat="1" ht="108" customHeight="1" spans="1:16">
      <c r="A37" s="286">
        <v>27</v>
      </c>
      <c r="B37" s="290"/>
      <c r="C37" s="290" t="s">
        <v>1524</v>
      </c>
      <c r="D37" s="290" t="s">
        <v>1525</v>
      </c>
      <c r="E37" s="290" t="s">
        <v>1495</v>
      </c>
      <c r="F37" s="290"/>
      <c r="G37" s="290"/>
      <c r="H37" s="288" t="s">
        <v>1416</v>
      </c>
      <c r="I37" s="300" t="s">
        <v>1505</v>
      </c>
      <c r="J37" s="136" t="s">
        <v>1526</v>
      </c>
      <c r="K37" s="136" t="s">
        <v>863</v>
      </c>
      <c r="L37" s="218">
        <v>1600</v>
      </c>
      <c r="M37" s="218">
        <f t="shared" si="1"/>
        <v>1360</v>
      </c>
      <c r="N37" s="218">
        <v>1156</v>
      </c>
      <c r="O37" s="218" t="s">
        <v>26</v>
      </c>
      <c r="P37" s="136" t="s">
        <v>1527</v>
      </c>
    </row>
    <row r="38" s="133" customFormat="1" ht="310" customHeight="1" spans="1:16">
      <c r="A38" s="286">
        <v>28</v>
      </c>
      <c r="B38" s="288"/>
      <c r="C38" s="288" t="s">
        <v>1528</v>
      </c>
      <c r="D38" s="288" t="s">
        <v>1529</v>
      </c>
      <c r="E38" s="288" t="s">
        <v>1530</v>
      </c>
      <c r="F38" s="288"/>
      <c r="G38" s="288"/>
      <c r="H38" s="288" t="s">
        <v>1416</v>
      </c>
      <c r="I38" s="298" t="s">
        <v>1531</v>
      </c>
      <c r="J38" s="136" t="s">
        <v>1418</v>
      </c>
      <c r="K38" s="136" t="s">
        <v>1382</v>
      </c>
      <c r="L38" s="218">
        <v>2000</v>
      </c>
      <c r="M38" s="218">
        <f t="shared" si="1"/>
        <v>1700</v>
      </c>
      <c r="N38" s="218">
        <v>1445</v>
      </c>
      <c r="O38" s="218" t="s">
        <v>26</v>
      </c>
      <c r="P38" s="296" t="s">
        <v>1532</v>
      </c>
    </row>
    <row r="39" s="133" customFormat="1" ht="409" customHeight="1" spans="1:16">
      <c r="A39" s="286">
        <v>29</v>
      </c>
      <c r="B39" s="288"/>
      <c r="C39" s="288" t="s">
        <v>1533</v>
      </c>
      <c r="D39" s="288" t="s">
        <v>1534</v>
      </c>
      <c r="E39" s="288" t="s">
        <v>1535</v>
      </c>
      <c r="F39" s="288"/>
      <c r="G39" s="288"/>
      <c r="H39" s="288" t="s">
        <v>1416</v>
      </c>
      <c r="I39" s="298" t="s">
        <v>1536</v>
      </c>
      <c r="J39" s="136" t="s">
        <v>1537</v>
      </c>
      <c r="K39" s="136" t="s">
        <v>791</v>
      </c>
      <c r="L39" s="218">
        <v>2100</v>
      </c>
      <c r="M39" s="218">
        <f t="shared" si="1"/>
        <v>1785</v>
      </c>
      <c r="N39" s="218">
        <v>1517</v>
      </c>
      <c r="O39" s="218" t="s">
        <v>26</v>
      </c>
      <c r="P39" s="296" t="s">
        <v>1538</v>
      </c>
    </row>
    <row r="40" s="133" customFormat="1" ht="86" customHeight="1" spans="1:16">
      <c r="A40" s="286">
        <v>30</v>
      </c>
      <c r="B40" s="290"/>
      <c r="C40" s="290" t="s">
        <v>1539</v>
      </c>
      <c r="D40" s="290" t="s">
        <v>1540</v>
      </c>
      <c r="E40" s="290" t="s">
        <v>1535</v>
      </c>
      <c r="F40" s="291"/>
      <c r="G40" s="290"/>
      <c r="H40" s="288" t="s">
        <v>47</v>
      </c>
      <c r="I40" s="291"/>
      <c r="J40" s="136" t="s">
        <v>118</v>
      </c>
      <c r="K40" s="296" t="s">
        <v>1226</v>
      </c>
      <c r="L40" s="218">
        <v>1800</v>
      </c>
      <c r="M40" s="218">
        <f t="shared" si="1"/>
        <v>1530</v>
      </c>
      <c r="N40" s="218">
        <v>1300</v>
      </c>
      <c r="O40" s="218" t="s">
        <v>26</v>
      </c>
      <c r="P40" s="296" t="s">
        <v>1541</v>
      </c>
    </row>
    <row r="41" s="133" customFormat="1" ht="119" customHeight="1" spans="1:16">
      <c r="A41" s="286">
        <v>31</v>
      </c>
      <c r="B41" s="288"/>
      <c r="C41" s="288" t="s">
        <v>1542</v>
      </c>
      <c r="D41" s="288" t="s">
        <v>1543</v>
      </c>
      <c r="E41" s="288" t="s">
        <v>1535</v>
      </c>
      <c r="F41" s="288"/>
      <c r="G41" s="288"/>
      <c r="H41" s="288" t="s">
        <v>47</v>
      </c>
      <c r="I41" s="288" t="s">
        <v>1544</v>
      </c>
      <c r="J41" s="136" t="s">
        <v>1545</v>
      </c>
      <c r="K41" s="136" t="s">
        <v>754</v>
      </c>
      <c r="L41" s="218">
        <v>2400</v>
      </c>
      <c r="M41" s="218">
        <f t="shared" si="1"/>
        <v>2040</v>
      </c>
      <c r="N41" s="218">
        <v>1734</v>
      </c>
      <c r="O41" s="218" t="s">
        <v>26</v>
      </c>
      <c r="P41" s="218"/>
    </row>
    <row r="42" s="133" customFormat="1" ht="147" customHeight="1" spans="1:16">
      <c r="A42" s="283">
        <v>32</v>
      </c>
      <c r="B42" s="292"/>
      <c r="C42" s="292" t="s">
        <v>1546</v>
      </c>
      <c r="D42" s="292" t="s">
        <v>1547</v>
      </c>
      <c r="E42" s="292" t="s">
        <v>1548</v>
      </c>
      <c r="F42" s="292"/>
      <c r="G42" s="292"/>
      <c r="H42" s="293" t="s">
        <v>47</v>
      </c>
      <c r="I42" s="292"/>
      <c r="J42" s="136" t="s">
        <v>1549</v>
      </c>
      <c r="K42" s="296" t="s">
        <v>875</v>
      </c>
      <c r="L42" s="218">
        <v>2200</v>
      </c>
      <c r="M42" s="218">
        <f t="shared" si="1"/>
        <v>1870</v>
      </c>
      <c r="N42" s="218">
        <v>1589</v>
      </c>
      <c r="O42" s="218" t="s">
        <v>26</v>
      </c>
      <c r="P42" s="218"/>
    </row>
    <row r="43" s="133" customFormat="1" ht="83" customHeight="1" spans="1:16">
      <c r="A43" s="283">
        <v>33</v>
      </c>
      <c r="B43" s="292"/>
      <c r="C43" s="292" t="s">
        <v>1550</v>
      </c>
      <c r="D43" s="292" t="s">
        <v>1551</v>
      </c>
      <c r="E43" s="292" t="s">
        <v>1552</v>
      </c>
      <c r="F43" s="292"/>
      <c r="G43" s="292"/>
      <c r="H43" s="292" t="s">
        <v>47</v>
      </c>
      <c r="I43" s="292"/>
      <c r="J43" s="136" t="s">
        <v>1553</v>
      </c>
      <c r="K43" s="296" t="s">
        <v>754</v>
      </c>
      <c r="L43" s="218">
        <v>2400</v>
      </c>
      <c r="M43" s="218">
        <f t="shared" si="1"/>
        <v>2040</v>
      </c>
      <c r="N43" s="218">
        <v>1734</v>
      </c>
      <c r="O43" s="218" t="s">
        <v>26</v>
      </c>
      <c r="P43" s="218"/>
    </row>
    <row r="44" s="133" customFormat="1" ht="116" customHeight="1" spans="1:16">
      <c r="A44" s="286">
        <v>34</v>
      </c>
      <c r="B44" s="290"/>
      <c r="C44" s="290" t="s">
        <v>1554</v>
      </c>
      <c r="D44" s="290" t="s">
        <v>1555</v>
      </c>
      <c r="E44" s="290" t="s">
        <v>1556</v>
      </c>
      <c r="F44" s="290"/>
      <c r="G44" s="290"/>
      <c r="H44" s="288" t="s">
        <v>1416</v>
      </c>
      <c r="I44" s="290"/>
      <c r="J44" s="296" t="s">
        <v>1557</v>
      </c>
      <c r="K44" s="296" t="s">
        <v>1226</v>
      </c>
      <c r="L44" s="218">
        <v>1800</v>
      </c>
      <c r="M44" s="218">
        <f t="shared" si="1"/>
        <v>1530</v>
      </c>
      <c r="N44" s="218">
        <v>1300</v>
      </c>
      <c r="O44" s="218" t="s">
        <v>26</v>
      </c>
      <c r="P44" s="218"/>
    </row>
    <row r="45" s="133" customFormat="1" ht="72" customHeight="1" spans="1:16">
      <c r="A45" s="286">
        <v>35</v>
      </c>
      <c r="B45" s="288"/>
      <c r="C45" s="288" t="s">
        <v>1558</v>
      </c>
      <c r="D45" s="288" t="s">
        <v>1559</v>
      </c>
      <c r="E45" s="288" t="s">
        <v>1560</v>
      </c>
      <c r="F45" s="288"/>
      <c r="G45" s="288"/>
      <c r="H45" s="288" t="s">
        <v>1416</v>
      </c>
      <c r="I45" s="288"/>
      <c r="J45" s="285" t="s">
        <v>1561</v>
      </c>
      <c r="K45" s="285" t="s">
        <v>1562</v>
      </c>
      <c r="L45" s="218">
        <v>1800</v>
      </c>
      <c r="M45" s="218">
        <f t="shared" si="1"/>
        <v>1530</v>
      </c>
      <c r="N45" s="218">
        <v>1300</v>
      </c>
      <c r="O45" s="218" t="s">
        <v>229</v>
      </c>
      <c r="P45" s="296" t="s">
        <v>1563</v>
      </c>
    </row>
    <row r="46" s="133" customFormat="1" ht="77" customHeight="1" spans="1:16">
      <c r="A46" s="286">
        <v>36</v>
      </c>
      <c r="B46" s="288"/>
      <c r="C46" s="288" t="s">
        <v>1564</v>
      </c>
      <c r="D46" s="288" t="s">
        <v>1565</v>
      </c>
      <c r="E46" s="288" t="s">
        <v>1566</v>
      </c>
      <c r="F46" s="288"/>
      <c r="G46" s="288"/>
      <c r="H46" s="288" t="s">
        <v>1416</v>
      </c>
      <c r="I46" s="288" t="s">
        <v>1567</v>
      </c>
      <c r="J46" s="136" t="s">
        <v>1568</v>
      </c>
      <c r="K46" s="136" t="s">
        <v>1569</v>
      </c>
      <c r="L46" s="218">
        <v>2000</v>
      </c>
      <c r="M46" s="218">
        <f t="shared" si="1"/>
        <v>1700</v>
      </c>
      <c r="N46" s="218">
        <v>1445</v>
      </c>
      <c r="O46" s="218" t="s">
        <v>229</v>
      </c>
      <c r="P46" s="296" t="s">
        <v>1570</v>
      </c>
    </row>
    <row r="47" s="133" customFormat="1" ht="203" customHeight="1" spans="1:16">
      <c r="A47" s="286">
        <v>37</v>
      </c>
      <c r="B47" s="288"/>
      <c r="C47" s="288" t="s">
        <v>1571</v>
      </c>
      <c r="D47" s="288" t="s">
        <v>1572</v>
      </c>
      <c r="E47" s="288" t="s">
        <v>1573</v>
      </c>
      <c r="F47" s="288"/>
      <c r="G47" s="288"/>
      <c r="H47" s="288" t="s">
        <v>1416</v>
      </c>
      <c r="I47" s="288"/>
      <c r="J47" s="136" t="s">
        <v>1574</v>
      </c>
      <c r="K47" s="136" t="s">
        <v>785</v>
      </c>
      <c r="L47" s="218">
        <v>2300</v>
      </c>
      <c r="M47" s="218">
        <f t="shared" si="1"/>
        <v>1955</v>
      </c>
      <c r="N47" s="218">
        <v>1661</v>
      </c>
      <c r="O47" s="218" t="s">
        <v>26</v>
      </c>
      <c r="P47" s="296" t="s">
        <v>1575</v>
      </c>
    </row>
    <row r="48" s="133" customFormat="1" ht="142" customHeight="1" spans="1:16">
      <c r="A48" s="286">
        <v>38</v>
      </c>
      <c r="B48" s="290"/>
      <c r="C48" s="290" t="s">
        <v>1576</v>
      </c>
      <c r="D48" s="290" t="s">
        <v>1577</v>
      </c>
      <c r="E48" s="290" t="s">
        <v>1578</v>
      </c>
      <c r="F48" s="290"/>
      <c r="G48" s="290"/>
      <c r="H48" s="288" t="s">
        <v>47</v>
      </c>
      <c r="I48" s="290"/>
      <c r="J48" s="296" t="s">
        <v>1579</v>
      </c>
      <c r="K48" s="296" t="s">
        <v>785</v>
      </c>
      <c r="L48" s="218">
        <v>2300</v>
      </c>
      <c r="M48" s="218">
        <f t="shared" si="1"/>
        <v>1955</v>
      </c>
      <c r="N48" s="218">
        <v>1661</v>
      </c>
      <c r="O48" s="218" t="s">
        <v>26</v>
      </c>
      <c r="P48" s="218"/>
    </row>
    <row r="49" s="133" customFormat="1" ht="203" customHeight="1" spans="1:16">
      <c r="A49" s="286">
        <v>39</v>
      </c>
      <c r="B49" s="288"/>
      <c r="C49" s="288" t="s">
        <v>1580</v>
      </c>
      <c r="D49" s="288" t="s">
        <v>1581</v>
      </c>
      <c r="E49" s="288" t="s">
        <v>1582</v>
      </c>
      <c r="F49" s="288"/>
      <c r="G49" s="288"/>
      <c r="H49" s="288" t="s">
        <v>1416</v>
      </c>
      <c r="I49" s="288" t="s">
        <v>1583</v>
      </c>
      <c r="J49" s="136" t="s">
        <v>1584</v>
      </c>
      <c r="K49" s="136" t="s">
        <v>1382</v>
      </c>
      <c r="L49" s="218">
        <v>2000</v>
      </c>
      <c r="M49" s="218">
        <f t="shared" si="1"/>
        <v>1700</v>
      </c>
      <c r="N49" s="218">
        <v>1445</v>
      </c>
      <c r="O49" s="218" t="s">
        <v>26</v>
      </c>
      <c r="P49" s="296" t="s">
        <v>1585</v>
      </c>
    </row>
    <row r="50" s="133" customFormat="1" ht="113" customHeight="1" spans="1:16">
      <c r="A50" s="286">
        <v>40</v>
      </c>
      <c r="B50" s="290"/>
      <c r="C50" s="290" t="s">
        <v>1586</v>
      </c>
      <c r="D50" s="290" t="s">
        <v>1587</v>
      </c>
      <c r="E50" s="290" t="s">
        <v>1588</v>
      </c>
      <c r="F50" s="290"/>
      <c r="G50" s="290"/>
      <c r="H50" s="288" t="s">
        <v>1416</v>
      </c>
      <c r="I50" s="290"/>
      <c r="J50" s="136" t="s">
        <v>1589</v>
      </c>
      <c r="K50" s="296" t="s">
        <v>1337</v>
      </c>
      <c r="L50" s="218">
        <v>2600</v>
      </c>
      <c r="M50" s="218">
        <f t="shared" si="1"/>
        <v>2210</v>
      </c>
      <c r="N50" s="218">
        <v>1878</v>
      </c>
      <c r="O50" s="218" t="s">
        <v>26</v>
      </c>
      <c r="P50" s="296"/>
    </row>
    <row r="51" s="133" customFormat="1" ht="129" customHeight="1" spans="1:16">
      <c r="A51" s="286">
        <v>41</v>
      </c>
      <c r="B51" s="288"/>
      <c r="C51" s="288" t="s">
        <v>1590</v>
      </c>
      <c r="D51" s="288" t="s">
        <v>1591</v>
      </c>
      <c r="E51" s="288" t="s">
        <v>1592</v>
      </c>
      <c r="F51" s="288"/>
      <c r="G51" s="288"/>
      <c r="H51" s="288" t="s">
        <v>1416</v>
      </c>
      <c r="I51" s="288"/>
      <c r="J51" s="288" t="s">
        <v>1593</v>
      </c>
      <c r="K51" s="288" t="s">
        <v>1469</v>
      </c>
      <c r="L51" s="218">
        <v>2700</v>
      </c>
      <c r="M51" s="218">
        <f t="shared" si="1"/>
        <v>2295</v>
      </c>
      <c r="N51" s="218">
        <v>1950</v>
      </c>
      <c r="O51" s="218" t="s">
        <v>26</v>
      </c>
      <c r="P51" s="296" t="s">
        <v>1594</v>
      </c>
    </row>
    <row r="52" s="133" customFormat="1" ht="93" customHeight="1" spans="1:16">
      <c r="A52" s="286">
        <v>42</v>
      </c>
      <c r="B52" s="288"/>
      <c r="C52" s="288" t="s">
        <v>1595</v>
      </c>
      <c r="D52" s="288" t="s">
        <v>1596</v>
      </c>
      <c r="E52" s="288" t="s">
        <v>1592</v>
      </c>
      <c r="F52" s="288"/>
      <c r="G52" s="288"/>
      <c r="H52" s="288" t="s">
        <v>1416</v>
      </c>
      <c r="I52" s="288"/>
      <c r="J52" s="136" t="s">
        <v>1597</v>
      </c>
      <c r="K52" s="136" t="s">
        <v>1337</v>
      </c>
      <c r="L52" s="218">
        <v>2600</v>
      </c>
      <c r="M52" s="218">
        <f t="shared" si="1"/>
        <v>2210</v>
      </c>
      <c r="N52" s="218">
        <v>1878</v>
      </c>
      <c r="O52" s="218" t="s">
        <v>26</v>
      </c>
      <c r="P52" s="296" t="s">
        <v>1598</v>
      </c>
    </row>
    <row r="53" s="133" customFormat="1" ht="118" customHeight="1" spans="1:16">
      <c r="A53" s="286">
        <v>43</v>
      </c>
      <c r="B53" s="288"/>
      <c r="C53" s="288" t="s">
        <v>1599</v>
      </c>
      <c r="D53" s="288" t="s">
        <v>1600</v>
      </c>
      <c r="E53" s="288" t="s">
        <v>1601</v>
      </c>
      <c r="F53" s="288" t="s">
        <v>1602</v>
      </c>
      <c r="G53" s="288"/>
      <c r="H53" s="288" t="s">
        <v>1603</v>
      </c>
      <c r="I53" s="288" t="s">
        <v>1604</v>
      </c>
      <c r="J53" s="136" t="s">
        <v>1605</v>
      </c>
      <c r="K53" s="136" t="s">
        <v>863</v>
      </c>
      <c r="L53" s="218">
        <v>1600</v>
      </c>
      <c r="M53" s="218">
        <f t="shared" si="1"/>
        <v>1360</v>
      </c>
      <c r="N53" s="218">
        <v>1156</v>
      </c>
      <c r="O53" s="218" t="s">
        <v>26</v>
      </c>
      <c r="P53" s="136" t="s">
        <v>1606</v>
      </c>
    </row>
    <row r="54" s="133" customFormat="1" ht="102" customHeight="1" spans="1:16">
      <c r="A54" s="286"/>
      <c r="B54" s="288"/>
      <c r="C54" s="288" t="s">
        <v>1607</v>
      </c>
      <c r="D54" s="290"/>
      <c r="E54" s="290"/>
      <c r="F54" s="290"/>
      <c r="G54" s="290"/>
      <c r="H54" s="288" t="s">
        <v>1603</v>
      </c>
      <c r="I54" s="290"/>
      <c r="J54" s="285"/>
      <c r="K54" s="136"/>
      <c r="L54" s="218">
        <v>480</v>
      </c>
      <c r="M54" s="218">
        <v>408</v>
      </c>
      <c r="N54" s="218">
        <v>346.8</v>
      </c>
      <c r="O54" s="218" t="s">
        <v>26</v>
      </c>
      <c r="P54" s="135"/>
    </row>
    <row r="55" s="133" customFormat="1" ht="102" customHeight="1" spans="1:16">
      <c r="A55" s="286"/>
      <c r="B55" s="288"/>
      <c r="C55" s="288" t="s">
        <v>1608</v>
      </c>
      <c r="D55" s="290"/>
      <c r="E55" s="290"/>
      <c r="F55" s="290"/>
      <c r="G55" s="290"/>
      <c r="H55" s="288" t="s">
        <v>1603</v>
      </c>
      <c r="I55" s="290"/>
      <c r="J55" s="285"/>
      <c r="K55" s="136"/>
      <c r="L55" s="218">
        <v>480</v>
      </c>
      <c r="M55" s="218">
        <v>408</v>
      </c>
      <c r="N55" s="218">
        <v>346.8</v>
      </c>
      <c r="O55" s="218" t="s">
        <v>26</v>
      </c>
      <c r="P55" s="135"/>
    </row>
    <row r="56" s="133" customFormat="1" ht="102" customHeight="1" spans="1:16">
      <c r="A56" s="286">
        <v>44</v>
      </c>
      <c r="B56" s="290"/>
      <c r="C56" s="290" t="s">
        <v>1609</v>
      </c>
      <c r="D56" s="290" t="s">
        <v>1610</v>
      </c>
      <c r="E56" s="290" t="s">
        <v>1611</v>
      </c>
      <c r="F56" s="290"/>
      <c r="G56" s="290"/>
      <c r="H56" s="288" t="s">
        <v>47</v>
      </c>
      <c r="I56" s="290" t="s">
        <v>1612</v>
      </c>
      <c r="J56" s="285" t="s">
        <v>1613</v>
      </c>
      <c r="K56" s="136" t="s">
        <v>1614</v>
      </c>
      <c r="L56" s="218">
        <v>2100</v>
      </c>
      <c r="M56" s="218">
        <f t="shared" ref="M56:M62" si="2">L56*0.85</f>
        <v>1785</v>
      </c>
      <c r="N56" s="218">
        <v>1517</v>
      </c>
      <c r="O56" s="218" t="s">
        <v>50</v>
      </c>
      <c r="P56" s="218"/>
    </row>
    <row r="57" s="133" customFormat="1" ht="96" customHeight="1" spans="1:16">
      <c r="A57" s="286">
        <v>45</v>
      </c>
      <c r="B57" s="290"/>
      <c r="C57" s="290" t="s">
        <v>1615</v>
      </c>
      <c r="D57" s="290" t="s">
        <v>1616</v>
      </c>
      <c r="E57" s="290" t="s">
        <v>1617</v>
      </c>
      <c r="F57" s="290"/>
      <c r="G57" s="290" t="s">
        <v>1618</v>
      </c>
      <c r="H57" s="288" t="s">
        <v>47</v>
      </c>
      <c r="I57" s="290" t="s">
        <v>1619</v>
      </c>
      <c r="J57" s="296" t="s">
        <v>1620</v>
      </c>
      <c r="K57" s="136" t="s">
        <v>1621</v>
      </c>
      <c r="L57" s="218">
        <v>1000</v>
      </c>
      <c r="M57" s="218">
        <f t="shared" si="2"/>
        <v>850</v>
      </c>
      <c r="N57" s="218">
        <v>722</v>
      </c>
      <c r="O57" s="218" t="s">
        <v>50</v>
      </c>
      <c r="P57" s="135"/>
    </row>
    <row r="58" s="133" customFormat="1" ht="72" customHeight="1" spans="1:16">
      <c r="A58" s="286"/>
      <c r="B58" s="290"/>
      <c r="C58" s="290" t="s">
        <v>1622</v>
      </c>
      <c r="D58" s="262"/>
      <c r="E58" s="288"/>
      <c r="F58" s="288"/>
      <c r="G58" s="288"/>
      <c r="H58" s="288" t="s">
        <v>47</v>
      </c>
      <c r="I58" s="285"/>
      <c r="J58" s="136"/>
      <c r="K58" s="136"/>
      <c r="L58" s="218">
        <v>1000</v>
      </c>
      <c r="M58" s="218">
        <f t="shared" si="2"/>
        <v>850</v>
      </c>
      <c r="N58" s="218">
        <v>722</v>
      </c>
      <c r="O58" s="218" t="s">
        <v>50</v>
      </c>
      <c r="P58" s="135"/>
    </row>
    <row r="59" s="133" customFormat="1" ht="90" customHeight="1" spans="1:16">
      <c r="A59" s="286">
        <v>46</v>
      </c>
      <c r="B59" s="262"/>
      <c r="C59" s="262" t="s">
        <v>1623</v>
      </c>
      <c r="D59" s="262" t="s">
        <v>1624</v>
      </c>
      <c r="E59" s="288" t="s">
        <v>1625</v>
      </c>
      <c r="F59" s="288"/>
      <c r="G59" s="288"/>
      <c r="H59" s="288" t="s">
        <v>47</v>
      </c>
      <c r="I59" s="285" t="s">
        <v>1626</v>
      </c>
      <c r="J59" s="136" t="s">
        <v>1627</v>
      </c>
      <c r="K59" s="136" t="s">
        <v>914</v>
      </c>
      <c r="L59" s="218">
        <v>1500</v>
      </c>
      <c r="M59" s="218">
        <f t="shared" si="2"/>
        <v>1275</v>
      </c>
      <c r="N59" s="218">
        <v>1083</v>
      </c>
      <c r="O59" s="218" t="s">
        <v>26</v>
      </c>
      <c r="P59" s="296" t="s">
        <v>1628</v>
      </c>
    </row>
    <row r="60" s="133" customFormat="1" ht="77" customHeight="1" spans="1:16">
      <c r="A60" s="286">
        <v>47</v>
      </c>
      <c r="B60" s="262"/>
      <c r="C60" s="262" t="s">
        <v>1629</v>
      </c>
      <c r="D60" s="262" t="s">
        <v>1630</v>
      </c>
      <c r="E60" s="288" t="s">
        <v>1631</v>
      </c>
      <c r="F60" s="288"/>
      <c r="G60" s="288"/>
      <c r="H60" s="288" t="s">
        <v>47</v>
      </c>
      <c r="I60" s="285" t="s">
        <v>1626</v>
      </c>
      <c r="J60" s="136" t="s">
        <v>1632</v>
      </c>
      <c r="K60" s="136" t="s">
        <v>1170</v>
      </c>
      <c r="L60" s="218">
        <v>800</v>
      </c>
      <c r="M60" s="218">
        <f t="shared" si="2"/>
        <v>680</v>
      </c>
      <c r="N60" s="218">
        <v>578</v>
      </c>
      <c r="O60" s="218" t="s">
        <v>26</v>
      </c>
      <c r="P60" s="296" t="s">
        <v>1633</v>
      </c>
    </row>
    <row r="61" s="133" customFormat="1" ht="258" customHeight="1" spans="1:16">
      <c r="A61" s="286">
        <v>48</v>
      </c>
      <c r="B61" s="288"/>
      <c r="C61" s="288" t="s">
        <v>1634</v>
      </c>
      <c r="D61" s="288" t="s">
        <v>1635</v>
      </c>
      <c r="E61" s="288" t="s">
        <v>1636</v>
      </c>
      <c r="F61" s="288"/>
      <c r="G61" s="288"/>
      <c r="H61" s="288" t="s">
        <v>47</v>
      </c>
      <c r="I61" s="288"/>
      <c r="J61" s="136" t="s">
        <v>1637</v>
      </c>
      <c r="K61" s="136" t="s">
        <v>1638</v>
      </c>
      <c r="L61" s="218">
        <v>4300</v>
      </c>
      <c r="M61" s="218">
        <f t="shared" si="2"/>
        <v>3655</v>
      </c>
      <c r="N61" s="218">
        <v>3106</v>
      </c>
      <c r="O61" s="218" t="s">
        <v>26</v>
      </c>
      <c r="P61" s="296" t="s">
        <v>1639</v>
      </c>
    </row>
    <row r="62" s="133" customFormat="1" ht="122" customHeight="1" spans="1:16">
      <c r="A62" s="286">
        <v>49</v>
      </c>
      <c r="B62" s="288"/>
      <c r="C62" s="288" t="s">
        <v>1640</v>
      </c>
      <c r="D62" s="288" t="s">
        <v>1641</v>
      </c>
      <c r="E62" s="288" t="s">
        <v>1636</v>
      </c>
      <c r="F62" s="288" t="s">
        <v>1642</v>
      </c>
      <c r="G62" s="288"/>
      <c r="H62" s="288" t="s">
        <v>47</v>
      </c>
      <c r="I62" s="288" t="s">
        <v>1643</v>
      </c>
      <c r="J62" s="136" t="s">
        <v>1644</v>
      </c>
      <c r="K62" s="136" t="s">
        <v>1645</v>
      </c>
      <c r="L62" s="218">
        <v>5900</v>
      </c>
      <c r="M62" s="218">
        <f t="shared" si="2"/>
        <v>5015</v>
      </c>
      <c r="N62" s="218">
        <v>4262</v>
      </c>
      <c r="O62" s="218" t="s">
        <v>26</v>
      </c>
      <c r="P62" s="136" t="s">
        <v>1646</v>
      </c>
    </row>
    <row r="63" s="133" customFormat="1" ht="227" customHeight="1" spans="1:16">
      <c r="A63" s="286"/>
      <c r="B63" s="288"/>
      <c r="C63" s="288" t="s">
        <v>1647</v>
      </c>
      <c r="D63" s="288"/>
      <c r="E63" s="288"/>
      <c r="F63" s="288"/>
      <c r="G63" s="288"/>
      <c r="H63" s="288" t="s">
        <v>47</v>
      </c>
      <c r="I63" s="286"/>
      <c r="J63" s="136"/>
      <c r="K63" s="136"/>
      <c r="L63" s="218">
        <v>1770</v>
      </c>
      <c r="M63" s="218">
        <v>1504.5</v>
      </c>
      <c r="N63" s="218">
        <v>1278.6</v>
      </c>
      <c r="O63" s="218" t="s">
        <v>26</v>
      </c>
      <c r="P63" s="135"/>
    </row>
    <row r="64" s="133" customFormat="1" ht="78" customHeight="1" spans="1:16">
      <c r="A64" s="286">
        <v>50</v>
      </c>
      <c r="B64" s="288"/>
      <c r="C64" s="288" t="s">
        <v>1648</v>
      </c>
      <c r="D64" s="288" t="s">
        <v>1649</v>
      </c>
      <c r="E64" s="288" t="s">
        <v>1636</v>
      </c>
      <c r="F64" s="288"/>
      <c r="G64" s="288"/>
      <c r="H64" s="288" t="s">
        <v>47</v>
      </c>
      <c r="I64" s="286"/>
      <c r="J64" s="136" t="s">
        <v>1650</v>
      </c>
      <c r="K64" s="136" t="s">
        <v>869</v>
      </c>
      <c r="L64" s="218">
        <v>3000</v>
      </c>
      <c r="M64" s="218">
        <f t="shared" ref="M64:M68" si="3">L64*0.85</f>
        <v>2550</v>
      </c>
      <c r="N64" s="218">
        <v>2167</v>
      </c>
      <c r="O64" s="218" t="s">
        <v>26</v>
      </c>
      <c r="P64" s="296" t="s">
        <v>1651</v>
      </c>
    </row>
    <row r="65" s="133" customFormat="1" ht="78" customHeight="1" spans="1:16">
      <c r="A65" s="286">
        <v>51</v>
      </c>
      <c r="B65" s="288"/>
      <c r="C65" s="288" t="s">
        <v>1652</v>
      </c>
      <c r="D65" s="288" t="s">
        <v>1653</v>
      </c>
      <c r="E65" s="288" t="s">
        <v>1636</v>
      </c>
      <c r="F65" s="397" t="s">
        <v>1654</v>
      </c>
      <c r="G65" s="288"/>
      <c r="H65" s="288" t="s">
        <v>47</v>
      </c>
      <c r="I65" s="288" t="s">
        <v>1655</v>
      </c>
      <c r="J65" s="136" t="s">
        <v>1656</v>
      </c>
      <c r="K65" s="136" t="s">
        <v>1275</v>
      </c>
      <c r="L65" s="218">
        <v>3500</v>
      </c>
      <c r="M65" s="218">
        <f t="shared" si="3"/>
        <v>2975</v>
      </c>
      <c r="N65" s="218">
        <v>2528</v>
      </c>
      <c r="O65" s="218" t="s">
        <v>26</v>
      </c>
      <c r="P65" s="136" t="s">
        <v>1657</v>
      </c>
    </row>
    <row r="66" s="133" customFormat="1" ht="96" customHeight="1" spans="1:16">
      <c r="A66" s="286"/>
      <c r="B66" s="288"/>
      <c r="C66" s="288" t="s">
        <v>1658</v>
      </c>
      <c r="D66" s="288"/>
      <c r="E66" s="288"/>
      <c r="F66" s="288"/>
      <c r="G66" s="288"/>
      <c r="H66" s="288" t="s">
        <v>47</v>
      </c>
      <c r="I66" s="288"/>
      <c r="J66" s="136"/>
      <c r="K66" s="136"/>
      <c r="L66" s="218">
        <v>1050</v>
      </c>
      <c r="M66" s="218">
        <v>892.5</v>
      </c>
      <c r="N66" s="218">
        <v>758.4</v>
      </c>
      <c r="O66" s="218" t="s">
        <v>26</v>
      </c>
      <c r="P66" s="135"/>
    </row>
    <row r="67" s="133" customFormat="1" ht="96" customHeight="1" spans="1:16">
      <c r="A67" s="286">
        <v>52</v>
      </c>
      <c r="B67" s="288"/>
      <c r="C67" s="288" t="s">
        <v>1659</v>
      </c>
      <c r="D67" s="288" t="s">
        <v>1660</v>
      </c>
      <c r="E67" s="288" t="s">
        <v>1636</v>
      </c>
      <c r="F67" s="288"/>
      <c r="G67" s="288"/>
      <c r="H67" s="288" t="s">
        <v>47</v>
      </c>
      <c r="I67" s="288" t="s">
        <v>1661</v>
      </c>
      <c r="J67" s="136" t="s">
        <v>1662</v>
      </c>
      <c r="K67" s="136" t="s">
        <v>791</v>
      </c>
      <c r="L67" s="218">
        <v>2100</v>
      </c>
      <c r="M67" s="218">
        <f t="shared" si="3"/>
        <v>1785</v>
      </c>
      <c r="N67" s="218">
        <v>1517</v>
      </c>
      <c r="O67" s="218" t="s">
        <v>26</v>
      </c>
      <c r="P67" s="296" t="s">
        <v>1663</v>
      </c>
    </row>
    <row r="68" s="133" customFormat="1" ht="390" customHeight="1" spans="1:16">
      <c r="A68" s="286">
        <v>53</v>
      </c>
      <c r="B68" s="288"/>
      <c r="C68" s="288" t="s">
        <v>1664</v>
      </c>
      <c r="D68" s="288" t="s">
        <v>1665</v>
      </c>
      <c r="E68" s="288" t="s">
        <v>1636</v>
      </c>
      <c r="F68" s="288" t="s">
        <v>1666</v>
      </c>
      <c r="G68" s="288"/>
      <c r="H68" s="288" t="s">
        <v>47</v>
      </c>
      <c r="I68" s="288" t="s">
        <v>1667</v>
      </c>
      <c r="J68" s="288" t="s">
        <v>1668</v>
      </c>
      <c r="K68" s="136" t="s">
        <v>1669</v>
      </c>
      <c r="L68" s="218">
        <v>3300</v>
      </c>
      <c r="M68" s="218">
        <f t="shared" si="3"/>
        <v>2805</v>
      </c>
      <c r="N68" s="218">
        <v>2384</v>
      </c>
      <c r="O68" s="218" t="s">
        <v>26</v>
      </c>
      <c r="P68" s="136" t="s">
        <v>1670</v>
      </c>
    </row>
    <row r="69" s="133" customFormat="1" ht="119" customHeight="1" spans="1:16">
      <c r="A69" s="286"/>
      <c r="B69" s="288"/>
      <c r="C69" s="288" t="s">
        <v>1671</v>
      </c>
      <c r="D69" s="288"/>
      <c r="E69" s="288"/>
      <c r="F69" s="288"/>
      <c r="G69" s="288"/>
      <c r="H69" s="288" t="s">
        <v>47</v>
      </c>
      <c r="I69" s="288"/>
      <c r="J69" s="136"/>
      <c r="K69" s="136"/>
      <c r="L69" s="218">
        <v>990</v>
      </c>
      <c r="M69" s="218">
        <v>841.5</v>
      </c>
      <c r="N69" s="218">
        <v>715.2</v>
      </c>
      <c r="O69" s="218" t="s">
        <v>26</v>
      </c>
      <c r="P69" s="135"/>
    </row>
    <row r="70" s="133" customFormat="1" ht="79" customHeight="1" spans="1:16">
      <c r="A70" s="286">
        <v>54</v>
      </c>
      <c r="B70" s="288"/>
      <c r="C70" s="288" t="s">
        <v>1672</v>
      </c>
      <c r="D70" s="288" t="s">
        <v>1673</v>
      </c>
      <c r="E70" s="288" t="s">
        <v>1674</v>
      </c>
      <c r="F70" s="288"/>
      <c r="G70" s="288"/>
      <c r="H70" s="288" t="s">
        <v>47</v>
      </c>
      <c r="I70" s="288"/>
      <c r="J70" s="136" t="s">
        <v>1675</v>
      </c>
      <c r="K70" s="136" t="s">
        <v>863</v>
      </c>
      <c r="L70" s="218">
        <v>1600</v>
      </c>
      <c r="M70" s="218">
        <f t="shared" ref="M70:M132" si="4">L70*0.85</f>
        <v>1360</v>
      </c>
      <c r="N70" s="218">
        <v>1156</v>
      </c>
      <c r="O70" s="218" t="s">
        <v>26</v>
      </c>
      <c r="P70" s="296" t="s">
        <v>1676</v>
      </c>
    </row>
    <row r="71" s="133" customFormat="1" ht="110" customHeight="1" spans="1:16">
      <c r="A71" s="286">
        <v>55</v>
      </c>
      <c r="B71" s="288"/>
      <c r="C71" s="288" t="s">
        <v>1677</v>
      </c>
      <c r="D71" s="288" t="s">
        <v>1678</v>
      </c>
      <c r="E71" s="288" t="s">
        <v>1636</v>
      </c>
      <c r="F71" s="288"/>
      <c r="G71" s="288"/>
      <c r="H71" s="288" t="s">
        <v>47</v>
      </c>
      <c r="I71" s="307" t="s">
        <v>1679</v>
      </c>
      <c r="J71" s="136" t="s">
        <v>1680</v>
      </c>
      <c r="K71" s="136" t="s">
        <v>1681</v>
      </c>
      <c r="L71" s="218">
        <v>32000</v>
      </c>
      <c r="M71" s="218">
        <f t="shared" si="4"/>
        <v>27200</v>
      </c>
      <c r="N71" s="218">
        <v>23120</v>
      </c>
      <c r="O71" s="218" t="s">
        <v>26</v>
      </c>
      <c r="P71" s="296" t="s">
        <v>1682</v>
      </c>
    </row>
    <row r="72" s="133" customFormat="1" customHeight="1" spans="1:16">
      <c r="A72" s="286">
        <v>56</v>
      </c>
      <c r="B72" s="288"/>
      <c r="C72" s="288" t="s">
        <v>1683</v>
      </c>
      <c r="D72" s="288" t="s">
        <v>1684</v>
      </c>
      <c r="E72" s="288" t="s">
        <v>1636</v>
      </c>
      <c r="F72" s="288"/>
      <c r="G72" s="288"/>
      <c r="H72" s="288" t="s">
        <v>47</v>
      </c>
      <c r="I72" s="288" t="s">
        <v>1685</v>
      </c>
      <c r="J72" s="136" t="s">
        <v>1686</v>
      </c>
      <c r="K72" s="136" t="s">
        <v>791</v>
      </c>
      <c r="L72" s="218">
        <v>2100</v>
      </c>
      <c r="M72" s="218">
        <f t="shared" si="4"/>
        <v>1785</v>
      </c>
      <c r="N72" s="218">
        <v>1517</v>
      </c>
      <c r="O72" s="218" t="s">
        <v>26</v>
      </c>
      <c r="P72" s="296" t="s">
        <v>1687</v>
      </c>
    </row>
    <row r="73" s="133" customFormat="1" ht="72" customHeight="1" spans="1:16">
      <c r="A73" s="286">
        <v>57</v>
      </c>
      <c r="B73" s="290"/>
      <c r="C73" s="290" t="s">
        <v>1688</v>
      </c>
      <c r="D73" s="290" t="s">
        <v>1689</v>
      </c>
      <c r="E73" s="290" t="s">
        <v>1636</v>
      </c>
      <c r="F73" s="290"/>
      <c r="G73" s="290"/>
      <c r="H73" s="288" t="s">
        <v>47</v>
      </c>
      <c r="I73" s="290" t="s">
        <v>1685</v>
      </c>
      <c r="J73" s="296" t="s">
        <v>1690</v>
      </c>
      <c r="K73" s="296" t="s">
        <v>791</v>
      </c>
      <c r="L73" s="218">
        <v>2100</v>
      </c>
      <c r="M73" s="218">
        <f t="shared" si="4"/>
        <v>1785</v>
      </c>
      <c r="N73" s="218">
        <v>1517</v>
      </c>
      <c r="O73" s="218" t="s">
        <v>26</v>
      </c>
      <c r="P73" s="296" t="s">
        <v>1691</v>
      </c>
    </row>
    <row r="74" s="133" customFormat="1" ht="96" customHeight="1" spans="1:16">
      <c r="A74" s="286">
        <v>58</v>
      </c>
      <c r="B74" s="288"/>
      <c r="C74" s="288" t="s">
        <v>1692</v>
      </c>
      <c r="D74" s="288" t="s">
        <v>1693</v>
      </c>
      <c r="E74" s="288" t="s">
        <v>1636</v>
      </c>
      <c r="F74" s="288"/>
      <c r="G74" s="288"/>
      <c r="H74" s="288" t="s">
        <v>47</v>
      </c>
      <c r="I74" s="288" t="s">
        <v>1685</v>
      </c>
      <c r="J74" s="136" t="s">
        <v>1445</v>
      </c>
      <c r="K74" s="136" t="s">
        <v>1337</v>
      </c>
      <c r="L74" s="218">
        <v>2600</v>
      </c>
      <c r="M74" s="218">
        <f t="shared" si="4"/>
        <v>2210</v>
      </c>
      <c r="N74" s="218">
        <v>1878</v>
      </c>
      <c r="O74" s="218" t="s">
        <v>26</v>
      </c>
      <c r="P74" s="296" t="s">
        <v>1694</v>
      </c>
    </row>
    <row r="75" s="133" customFormat="1" ht="191" customHeight="1" spans="1:16">
      <c r="A75" s="286">
        <v>59</v>
      </c>
      <c r="B75" s="288"/>
      <c r="C75" s="288" t="s">
        <v>1695</v>
      </c>
      <c r="D75" s="288" t="s">
        <v>1696</v>
      </c>
      <c r="E75" s="288" t="s">
        <v>1697</v>
      </c>
      <c r="F75" s="288"/>
      <c r="G75" s="288"/>
      <c r="H75" s="288" t="s">
        <v>47</v>
      </c>
      <c r="I75" s="288" t="s">
        <v>1685</v>
      </c>
      <c r="J75" s="136" t="s">
        <v>1698</v>
      </c>
      <c r="K75" s="136" t="s">
        <v>1699</v>
      </c>
      <c r="L75" s="218">
        <v>4300</v>
      </c>
      <c r="M75" s="218">
        <f t="shared" si="4"/>
        <v>3655</v>
      </c>
      <c r="N75" s="218">
        <v>3106</v>
      </c>
      <c r="O75" s="218" t="s">
        <v>26</v>
      </c>
      <c r="P75" s="296" t="s">
        <v>1700</v>
      </c>
    </row>
    <row r="76" s="133" customFormat="1" ht="78" customHeight="1" spans="1:16">
      <c r="A76" s="286">
        <v>60</v>
      </c>
      <c r="B76" s="288"/>
      <c r="C76" s="288" t="s">
        <v>1701</v>
      </c>
      <c r="D76" s="288" t="s">
        <v>1702</v>
      </c>
      <c r="E76" s="288" t="s">
        <v>1697</v>
      </c>
      <c r="F76" s="288"/>
      <c r="G76" s="288"/>
      <c r="H76" s="288" t="s">
        <v>47</v>
      </c>
      <c r="I76" s="288" t="s">
        <v>1685</v>
      </c>
      <c r="J76" s="136" t="s">
        <v>1703</v>
      </c>
      <c r="K76" s="136" t="s">
        <v>869</v>
      </c>
      <c r="L76" s="218">
        <v>3000</v>
      </c>
      <c r="M76" s="218">
        <f t="shared" si="4"/>
        <v>2550</v>
      </c>
      <c r="N76" s="218">
        <v>2167</v>
      </c>
      <c r="O76" s="218" t="s">
        <v>26</v>
      </c>
      <c r="P76" s="296" t="s">
        <v>1704</v>
      </c>
    </row>
    <row r="77" s="133" customFormat="1" ht="96" customHeight="1" spans="1:16">
      <c r="A77" s="286">
        <v>61</v>
      </c>
      <c r="B77" s="290"/>
      <c r="C77" s="290" t="s">
        <v>1705</v>
      </c>
      <c r="D77" s="290" t="s">
        <v>1706</v>
      </c>
      <c r="E77" s="290" t="s">
        <v>1697</v>
      </c>
      <c r="F77" s="290"/>
      <c r="G77" s="290"/>
      <c r="H77" s="288" t="s">
        <v>47</v>
      </c>
      <c r="I77" s="290" t="s">
        <v>1685</v>
      </c>
      <c r="J77" s="296" t="s">
        <v>1707</v>
      </c>
      <c r="K77" s="136" t="s">
        <v>1708</v>
      </c>
      <c r="L77" s="218">
        <v>1600</v>
      </c>
      <c r="M77" s="218">
        <f t="shared" si="4"/>
        <v>1360</v>
      </c>
      <c r="N77" s="218">
        <v>1156</v>
      </c>
      <c r="O77" s="218" t="s">
        <v>26</v>
      </c>
      <c r="P77" s="218"/>
    </row>
    <row r="78" s="133" customFormat="1" ht="341" customHeight="1" spans="1:16">
      <c r="A78" s="286">
        <v>62</v>
      </c>
      <c r="B78" s="288"/>
      <c r="C78" s="288" t="s">
        <v>1709</v>
      </c>
      <c r="D78" s="288" t="s">
        <v>1710</v>
      </c>
      <c r="E78" s="288" t="s">
        <v>1697</v>
      </c>
      <c r="F78" s="288"/>
      <c r="G78" s="288"/>
      <c r="H78" s="288" t="s">
        <v>47</v>
      </c>
      <c r="I78" s="288" t="s">
        <v>1685</v>
      </c>
      <c r="J78" s="136" t="s">
        <v>1418</v>
      </c>
      <c r="K78" s="136" t="s">
        <v>785</v>
      </c>
      <c r="L78" s="218">
        <v>2300</v>
      </c>
      <c r="M78" s="218">
        <f t="shared" si="4"/>
        <v>1955</v>
      </c>
      <c r="N78" s="218">
        <v>1661</v>
      </c>
      <c r="O78" s="218" t="s">
        <v>26</v>
      </c>
      <c r="P78" s="296" t="s">
        <v>1711</v>
      </c>
    </row>
    <row r="79" s="133" customFormat="1" ht="109" customHeight="1" spans="1:16">
      <c r="A79" s="286">
        <v>63</v>
      </c>
      <c r="B79" s="288"/>
      <c r="C79" s="288" t="s">
        <v>1712</v>
      </c>
      <c r="D79" s="288" t="s">
        <v>1713</v>
      </c>
      <c r="E79" s="288" t="s">
        <v>1697</v>
      </c>
      <c r="F79" s="288"/>
      <c r="G79" s="288"/>
      <c r="H79" s="288" t="s">
        <v>47</v>
      </c>
      <c r="I79" s="288" t="s">
        <v>1714</v>
      </c>
      <c r="J79" s="136" t="s">
        <v>1715</v>
      </c>
      <c r="K79" s="136" t="s">
        <v>1716</v>
      </c>
      <c r="L79" s="218">
        <v>4200</v>
      </c>
      <c r="M79" s="218">
        <f t="shared" si="4"/>
        <v>3570</v>
      </c>
      <c r="N79" s="218">
        <v>3034</v>
      </c>
      <c r="O79" s="218" t="s">
        <v>26</v>
      </c>
      <c r="P79" s="296" t="s">
        <v>1717</v>
      </c>
    </row>
    <row r="80" s="133" customFormat="1" ht="77" customHeight="1" spans="1:16">
      <c r="A80" s="286">
        <v>64</v>
      </c>
      <c r="B80" s="290"/>
      <c r="C80" s="290" t="s">
        <v>1718</v>
      </c>
      <c r="D80" s="290" t="s">
        <v>1719</v>
      </c>
      <c r="E80" s="290" t="s">
        <v>1697</v>
      </c>
      <c r="F80" s="290"/>
      <c r="G80" s="290"/>
      <c r="H80" s="288" t="s">
        <v>47</v>
      </c>
      <c r="I80" s="290" t="s">
        <v>1714</v>
      </c>
      <c r="J80" s="296" t="s">
        <v>1720</v>
      </c>
      <c r="K80" s="136" t="s">
        <v>1226</v>
      </c>
      <c r="L80" s="218">
        <v>1800</v>
      </c>
      <c r="M80" s="218">
        <f t="shared" si="4"/>
        <v>1530</v>
      </c>
      <c r="N80" s="218">
        <v>1300</v>
      </c>
      <c r="O80" s="218" t="s">
        <v>26</v>
      </c>
      <c r="P80" s="296" t="s">
        <v>1721</v>
      </c>
    </row>
    <row r="81" s="133" customFormat="1" ht="74" customHeight="1" spans="1:16">
      <c r="A81" s="286">
        <v>65</v>
      </c>
      <c r="B81" s="288"/>
      <c r="C81" s="288" t="s">
        <v>1722</v>
      </c>
      <c r="D81" s="288" t="s">
        <v>1723</v>
      </c>
      <c r="E81" s="288" t="s">
        <v>1697</v>
      </c>
      <c r="F81" s="288"/>
      <c r="G81" s="288"/>
      <c r="H81" s="288" t="s">
        <v>47</v>
      </c>
      <c r="I81" s="288" t="s">
        <v>1714</v>
      </c>
      <c r="J81" s="136" t="s">
        <v>1724</v>
      </c>
      <c r="K81" s="136" t="s">
        <v>1725</v>
      </c>
      <c r="L81" s="218">
        <v>1400</v>
      </c>
      <c r="M81" s="218">
        <f t="shared" si="4"/>
        <v>1190</v>
      </c>
      <c r="N81" s="218">
        <v>1011</v>
      </c>
      <c r="O81" s="218" t="s">
        <v>26</v>
      </c>
      <c r="P81" s="296" t="s">
        <v>1726</v>
      </c>
    </row>
    <row r="82" s="133" customFormat="1" ht="164" customHeight="1" spans="1:16">
      <c r="A82" s="286">
        <v>66</v>
      </c>
      <c r="B82" s="288"/>
      <c r="C82" s="288" t="s">
        <v>1727</v>
      </c>
      <c r="D82" s="288" t="s">
        <v>1728</v>
      </c>
      <c r="E82" s="288" t="s">
        <v>1697</v>
      </c>
      <c r="F82" s="288"/>
      <c r="G82" s="288"/>
      <c r="H82" s="288" t="s">
        <v>47</v>
      </c>
      <c r="I82" s="288" t="s">
        <v>1714</v>
      </c>
      <c r="J82" s="136" t="s">
        <v>1729</v>
      </c>
      <c r="K82" s="136" t="s">
        <v>1730</v>
      </c>
      <c r="L82" s="218">
        <v>2000</v>
      </c>
      <c r="M82" s="218">
        <f t="shared" si="4"/>
        <v>1700</v>
      </c>
      <c r="N82" s="218">
        <v>1445</v>
      </c>
      <c r="O82" s="218" t="s">
        <v>26</v>
      </c>
      <c r="P82" s="296" t="s">
        <v>1731</v>
      </c>
    </row>
    <row r="83" s="133" customFormat="1" ht="164" customHeight="1" spans="1:16">
      <c r="A83" s="286">
        <v>67</v>
      </c>
      <c r="B83" s="288"/>
      <c r="C83" s="288" t="s">
        <v>1732</v>
      </c>
      <c r="D83" s="288" t="s">
        <v>1733</v>
      </c>
      <c r="E83" s="288" t="s">
        <v>1734</v>
      </c>
      <c r="F83" s="288"/>
      <c r="G83" s="288"/>
      <c r="H83" s="288" t="s">
        <v>47</v>
      </c>
      <c r="I83" s="288" t="s">
        <v>1714</v>
      </c>
      <c r="J83" s="136" t="s">
        <v>1735</v>
      </c>
      <c r="K83" s="136" t="s">
        <v>822</v>
      </c>
      <c r="L83" s="218">
        <v>4000</v>
      </c>
      <c r="M83" s="218">
        <f t="shared" si="4"/>
        <v>3400</v>
      </c>
      <c r="N83" s="218">
        <v>2890</v>
      </c>
      <c r="O83" s="218" t="s">
        <v>26</v>
      </c>
      <c r="P83" s="296" t="s">
        <v>1736</v>
      </c>
    </row>
    <row r="84" s="133" customFormat="1" ht="88" customHeight="1" spans="1:16">
      <c r="A84" s="286">
        <v>68</v>
      </c>
      <c r="B84" s="290"/>
      <c r="C84" s="290" t="s">
        <v>1737</v>
      </c>
      <c r="D84" s="290" t="s">
        <v>1738</v>
      </c>
      <c r="E84" s="290" t="s">
        <v>1734</v>
      </c>
      <c r="F84" s="290"/>
      <c r="G84" s="290"/>
      <c r="H84" s="288" t="s">
        <v>47</v>
      </c>
      <c r="I84" s="290" t="s">
        <v>1714</v>
      </c>
      <c r="J84" s="296" t="s">
        <v>1739</v>
      </c>
      <c r="K84" s="296" t="s">
        <v>1740</v>
      </c>
      <c r="L84" s="218">
        <v>3800</v>
      </c>
      <c r="M84" s="218">
        <f t="shared" si="4"/>
        <v>3230</v>
      </c>
      <c r="N84" s="218">
        <v>2745</v>
      </c>
      <c r="O84" s="218" t="s">
        <v>26</v>
      </c>
      <c r="P84" s="296" t="s">
        <v>1741</v>
      </c>
    </row>
    <row r="85" s="133" customFormat="1" ht="145" customHeight="1" spans="1:16">
      <c r="A85" s="286">
        <v>69</v>
      </c>
      <c r="B85" s="288"/>
      <c r="C85" s="288" t="s">
        <v>1742</v>
      </c>
      <c r="D85" s="288" t="s">
        <v>1743</v>
      </c>
      <c r="E85" s="288" t="s">
        <v>1734</v>
      </c>
      <c r="F85" s="288"/>
      <c r="G85" s="288"/>
      <c r="H85" s="288" t="s">
        <v>47</v>
      </c>
      <c r="I85" s="288" t="s">
        <v>1685</v>
      </c>
      <c r="J85" s="136" t="s">
        <v>1744</v>
      </c>
      <c r="K85" s="136" t="s">
        <v>875</v>
      </c>
      <c r="L85" s="218">
        <v>2200</v>
      </c>
      <c r="M85" s="218">
        <f t="shared" si="4"/>
        <v>1870</v>
      </c>
      <c r="N85" s="218">
        <v>1589</v>
      </c>
      <c r="O85" s="218" t="s">
        <v>26</v>
      </c>
      <c r="P85" s="296" t="s">
        <v>1745</v>
      </c>
    </row>
    <row r="86" s="133" customFormat="1" ht="154" customHeight="1" spans="1:16">
      <c r="A86" s="286">
        <v>70</v>
      </c>
      <c r="B86" s="288"/>
      <c r="C86" s="288" t="s">
        <v>1746</v>
      </c>
      <c r="D86" s="288" t="s">
        <v>1747</v>
      </c>
      <c r="E86" s="288" t="s">
        <v>1734</v>
      </c>
      <c r="F86" s="288"/>
      <c r="G86" s="288"/>
      <c r="H86" s="288" t="s">
        <v>47</v>
      </c>
      <c r="I86" s="288" t="s">
        <v>1685</v>
      </c>
      <c r="J86" s="136" t="s">
        <v>1748</v>
      </c>
      <c r="K86" s="136" t="s">
        <v>1469</v>
      </c>
      <c r="L86" s="218">
        <v>27000</v>
      </c>
      <c r="M86" s="218">
        <f t="shared" si="4"/>
        <v>22950</v>
      </c>
      <c r="N86" s="218">
        <v>19507</v>
      </c>
      <c r="O86" s="218" t="s">
        <v>26</v>
      </c>
      <c r="P86" s="296" t="s">
        <v>1749</v>
      </c>
    </row>
    <row r="87" s="133" customFormat="1" ht="136" customHeight="1" spans="1:16">
      <c r="A87" s="286">
        <v>71</v>
      </c>
      <c r="B87" s="288"/>
      <c r="C87" s="288" t="s">
        <v>1750</v>
      </c>
      <c r="D87" s="288" t="s">
        <v>1751</v>
      </c>
      <c r="E87" s="288" t="s">
        <v>1734</v>
      </c>
      <c r="F87" s="288"/>
      <c r="G87" s="288"/>
      <c r="H87" s="288" t="s">
        <v>47</v>
      </c>
      <c r="I87" s="288" t="s">
        <v>1685</v>
      </c>
      <c r="J87" s="136" t="s">
        <v>1752</v>
      </c>
      <c r="K87" s="136" t="s">
        <v>1753</v>
      </c>
      <c r="L87" s="218">
        <v>2850</v>
      </c>
      <c r="M87" s="218">
        <f t="shared" si="4"/>
        <v>2422.5</v>
      </c>
      <c r="N87" s="218">
        <v>2059</v>
      </c>
      <c r="O87" s="218" t="s">
        <v>26</v>
      </c>
      <c r="P87" s="296" t="s">
        <v>1754</v>
      </c>
    </row>
    <row r="88" s="133" customFormat="1" ht="83" customHeight="1" spans="1:16">
      <c r="A88" s="286">
        <v>72</v>
      </c>
      <c r="B88" s="290"/>
      <c r="C88" s="290" t="s">
        <v>1755</v>
      </c>
      <c r="D88" s="290" t="s">
        <v>1756</v>
      </c>
      <c r="E88" s="290" t="s">
        <v>1734</v>
      </c>
      <c r="F88" s="290"/>
      <c r="G88" s="290"/>
      <c r="H88" s="288" t="s">
        <v>47</v>
      </c>
      <c r="I88" s="290" t="s">
        <v>1685</v>
      </c>
      <c r="J88" s="296" t="s">
        <v>1757</v>
      </c>
      <c r="K88" s="296" t="s">
        <v>875</v>
      </c>
      <c r="L88" s="218">
        <v>2200</v>
      </c>
      <c r="M88" s="218">
        <f t="shared" si="4"/>
        <v>1870</v>
      </c>
      <c r="N88" s="218">
        <v>1589</v>
      </c>
      <c r="O88" s="218" t="s">
        <v>26</v>
      </c>
      <c r="P88" s="296" t="s">
        <v>1758</v>
      </c>
    </row>
    <row r="89" s="133" customFormat="1" ht="96" customHeight="1" spans="1:16">
      <c r="A89" s="286">
        <v>73</v>
      </c>
      <c r="B89" s="288"/>
      <c r="C89" s="288" t="s">
        <v>1759</v>
      </c>
      <c r="D89" s="288" t="s">
        <v>1760</v>
      </c>
      <c r="E89" s="288" t="s">
        <v>1734</v>
      </c>
      <c r="F89" s="288"/>
      <c r="G89" s="288"/>
      <c r="H89" s="288" t="s">
        <v>47</v>
      </c>
      <c r="I89" s="288" t="s">
        <v>1685</v>
      </c>
      <c r="J89" s="136" t="s">
        <v>1761</v>
      </c>
      <c r="K89" s="136" t="s">
        <v>1226</v>
      </c>
      <c r="L89" s="218">
        <v>1800</v>
      </c>
      <c r="M89" s="218">
        <f t="shared" si="4"/>
        <v>1530</v>
      </c>
      <c r="N89" s="218">
        <v>1300</v>
      </c>
      <c r="O89" s="218" t="s">
        <v>26</v>
      </c>
      <c r="P89" s="296" t="s">
        <v>1762</v>
      </c>
    </row>
    <row r="90" s="133" customFormat="1" ht="85" customHeight="1" spans="1:16">
      <c r="A90" s="286">
        <v>74</v>
      </c>
      <c r="B90" s="288"/>
      <c r="C90" s="288" t="s">
        <v>1763</v>
      </c>
      <c r="D90" s="288" t="s">
        <v>1764</v>
      </c>
      <c r="E90" s="288" t="s">
        <v>1734</v>
      </c>
      <c r="F90" s="288"/>
      <c r="G90" s="288"/>
      <c r="H90" s="288" t="s">
        <v>47</v>
      </c>
      <c r="I90" s="288" t="s">
        <v>1765</v>
      </c>
      <c r="J90" s="136" t="s">
        <v>1766</v>
      </c>
      <c r="K90" s="136" t="s">
        <v>1382</v>
      </c>
      <c r="L90" s="218">
        <v>2000</v>
      </c>
      <c r="M90" s="218">
        <f t="shared" si="4"/>
        <v>1700</v>
      </c>
      <c r="N90" s="218">
        <v>1445</v>
      </c>
      <c r="O90" s="218" t="s">
        <v>26</v>
      </c>
      <c r="P90" s="296" t="s">
        <v>1767</v>
      </c>
    </row>
    <row r="91" s="133" customFormat="1" ht="90" customHeight="1" spans="1:16">
      <c r="A91" s="135">
        <v>75</v>
      </c>
      <c r="B91" s="136"/>
      <c r="C91" s="136" t="s">
        <v>1768</v>
      </c>
      <c r="D91" s="136" t="s">
        <v>1769</v>
      </c>
      <c r="E91" s="136" t="s">
        <v>1636</v>
      </c>
      <c r="F91" s="136"/>
      <c r="G91" s="136"/>
      <c r="H91" s="136" t="s">
        <v>47</v>
      </c>
      <c r="I91" s="136" t="s">
        <v>1770</v>
      </c>
      <c r="J91" s="136" t="s">
        <v>1632</v>
      </c>
      <c r="K91" s="136" t="s">
        <v>1170</v>
      </c>
      <c r="L91" s="218">
        <v>800</v>
      </c>
      <c r="M91" s="218">
        <f t="shared" si="4"/>
        <v>680</v>
      </c>
      <c r="N91" s="218">
        <v>578</v>
      </c>
      <c r="O91" s="218" t="s">
        <v>26</v>
      </c>
      <c r="P91" s="296" t="s">
        <v>1771</v>
      </c>
    </row>
    <row r="92" s="133" customFormat="1" ht="117" customHeight="1" spans="1:16">
      <c r="A92" s="286">
        <v>76</v>
      </c>
      <c r="B92" s="290"/>
      <c r="C92" s="290" t="s">
        <v>1772</v>
      </c>
      <c r="D92" s="290" t="s">
        <v>1773</v>
      </c>
      <c r="E92" s="290" t="s">
        <v>1636</v>
      </c>
      <c r="F92" s="290"/>
      <c r="G92" s="290"/>
      <c r="H92" s="288" t="s">
        <v>47</v>
      </c>
      <c r="I92" s="290" t="s">
        <v>1774</v>
      </c>
      <c r="J92" s="136" t="s">
        <v>1720</v>
      </c>
      <c r="K92" s="136" t="s">
        <v>1226</v>
      </c>
      <c r="L92" s="218">
        <v>1800</v>
      </c>
      <c r="M92" s="218">
        <f t="shared" si="4"/>
        <v>1530</v>
      </c>
      <c r="N92" s="218">
        <v>1300</v>
      </c>
      <c r="O92" s="218" t="s">
        <v>26</v>
      </c>
      <c r="P92" s="218"/>
    </row>
    <row r="93" s="133" customFormat="1" ht="125" customHeight="1" spans="1:16">
      <c r="A93" s="286">
        <v>77</v>
      </c>
      <c r="B93" s="288"/>
      <c r="C93" s="288" t="s">
        <v>1775</v>
      </c>
      <c r="D93" s="288" t="s">
        <v>1776</v>
      </c>
      <c r="E93" s="288" t="s">
        <v>1777</v>
      </c>
      <c r="F93" s="288"/>
      <c r="G93" s="288"/>
      <c r="H93" s="288" t="s">
        <v>47</v>
      </c>
      <c r="I93" s="288"/>
      <c r="J93" s="136" t="s">
        <v>1778</v>
      </c>
      <c r="K93" s="136" t="s">
        <v>1779</v>
      </c>
      <c r="L93" s="218">
        <v>2900</v>
      </c>
      <c r="M93" s="218">
        <f t="shared" si="4"/>
        <v>2465</v>
      </c>
      <c r="N93" s="218">
        <v>2095</v>
      </c>
      <c r="O93" s="218" t="s">
        <v>26</v>
      </c>
      <c r="P93" s="296" t="s">
        <v>1780</v>
      </c>
    </row>
    <row r="94" s="133" customFormat="1" ht="148" customHeight="1" spans="1:16">
      <c r="A94" s="286">
        <v>78</v>
      </c>
      <c r="B94" s="288"/>
      <c r="C94" s="288" t="s">
        <v>1781</v>
      </c>
      <c r="D94" s="288" t="s">
        <v>1782</v>
      </c>
      <c r="E94" s="288" t="s">
        <v>1783</v>
      </c>
      <c r="F94" s="288"/>
      <c r="G94" s="288"/>
      <c r="H94" s="288" t="s">
        <v>47</v>
      </c>
      <c r="I94" s="288"/>
      <c r="J94" s="136" t="s">
        <v>1784</v>
      </c>
      <c r="K94" s="136" t="s">
        <v>1779</v>
      </c>
      <c r="L94" s="218">
        <v>2900</v>
      </c>
      <c r="M94" s="218">
        <f t="shared" si="4"/>
        <v>2465</v>
      </c>
      <c r="N94" s="218">
        <v>2095</v>
      </c>
      <c r="O94" s="218" t="s">
        <v>26</v>
      </c>
      <c r="P94" s="296" t="s">
        <v>1785</v>
      </c>
    </row>
    <row r="95" s="133" customFormat="1" ht="87" customHeight="1" spans="1:16">
      <c r="A95" s="286">
        <v>79</v>
      </c>
      <c r="B95" s="290"/>
      <c r="C95" s="290" t="s">
        <v>1786</v>
      </c>
      <c r="D95" s="290" t="s">
        <v>1787</v>
      </c>
      <c r="E95" s="290" t="s">
        <v>1636</v>
      </c>
      <c r="F95" s="290"/>
      <c r="G95" s="290"/>
      <c r="H95" s="288" t="s">
        <v>47</v>
      </c>
      <c r="I95" s="290"/>
      <c r="J95" s="296" t="s">
        <v>1788</v>
      </c>
      <c r="K95" s="136" t="s">
        <v>869</v>
      </c>
      <c r="L95" s="218">
        <v>3000</v>
      </c>
      <c r="M95" s="218">
        <f t="shared" si="4"/>
        <v>2550</v>
      </c>
      <c r="N95" s="218">
        <v>2167</v>
      </c>
      <c r="O95" s="218" t="s">
        <v>26</v>
      </c>
      <c r="P95" s="218"/>
    </row>
    <row r="96" s="133" customFormat="1" ht="97" customHeight="1" spans="1:16">
      <c r="A96" s="286">
        <v>80</v>
      </c>
      <c r="B96" s="288"/>
      <c r="C96" s="288" t="s">
        <v>1789</v>
      </c>
      <c r="D96" s="288" t="s">
        <v>1790</v>
      </c>
      <c r="E96" s="288" t="s">
        <v>1791</v>
      </c>
      <c r="F96" s="288"/>
      <c r="G96" s="288"/>
      <c r="H96" s="288" t="s">
        <v>47</v>
      </c>
      <c r="I96" s="288"/>
      <c r="J96" s="136" t="s">
        <v>1792</v>
      </c>
      <c r="K96" s="136" t="s">
        <v>849</v>
      </c>
      <c r="L96" s="218">
        <v>2500</v>
      </c>
      <c r="M96" s="218">
        <f t="shared" si="4"/>
        <v>2125</v>
      </c>
      <c r="N96" s="218">
        <v>1806</v>
      </c>
      <c r="O96" s="218" t="s">
        <v>26</v>
      </c>
      <c r="P96" s="308" t="s">
        <v>1793</v>
      </c>
    </row>
    <row r="97" s="133" customFormat="1" ht="409" customHeight="1" spans="1:16">
      <c r="A97" s="286">
        <v>81</v>
      </c>
      <c r="B97" s="288"/>
      <c r="C97" s="288" t="s">
        <v>1794</v>
      </c>
      <c r="D97" s="288" t="s">
        <v>1795</v>
      </c>
      <c r="E97" s="288" t="s">
        <v>1791</v>
      </c>
      <c r="F97" s="288"/>
      <c r="G97" s="288"/>
      <c r="H97" s="288" t="s">
        <v>47</v>
      </c>
      <c r="I97" s="288" t="s">
        <v>1796</v>
      </c>
      <c r="J97" s="136" t="s">
        <v>1797</v>
      </c>
      <c r="K97" s="136" t="s">
        <v>1239</v>
      </c>
      <c r="L97" s="218">
        <v>2800</v>
      </c>
      <c r="M97" s="218">
        <f t="shared" si="4"/>
        <v>2380</v>
      </c>
      <c r="N97" s="218">
        <v>2023</v>
      </c>
      <c r="O97" s="218" t="s">
        <v>26</v>
      </c>
      <c r="P97" s="296" t="s">
        <v>1798</v>
      </c>
    </row>
    <row r="98" s="133" customFormat="1" ht="147" customHeight="1" spans="1:16">
      <c r="A98" s="286">
        <v>82</v>
      </c>
      <c r="B98" s="288"/>
      <c r="C98" s="288" t="s">
        <v>1799</v>
      </c>
      <c r="D98" s="288" t="s">
        <v>1800</v>
      </c>
      <c r="E98" s="288" t="s">
        <v>1791</v>
      </c>
      <c r="F98" s="288"/>
      <c r="G98" s="288"/>
      <c r="H98" s="288" t="s">
        <v>47</v>
      </c>
      <c r="I98" s="288"/>
      <c r="J98" s="136" t="s">
        <v>1801</v>
      </c>
      <c r="K98" s="136" t="s">
        <v>785</v>
      </c>
      <c r="L98" s="218">
        <v>2300</v>
      </c>
      <c r="M98" s="218">
        <f t="shared" si="4"/>
        <v>1955</v>
      </c>
      <c r="N98" s="218">
        <v>1661</v>
      </c>
      <c r="O98" s="218" t="s">
        <v>26</v>
      </c>
      <c r="P98" s="296" t="s">
        <v>1802</v>
      </c>
    </row>
    <row r="99" s="133" customFormat="1" ht="50" customHeight="1" spans="1:16">
      <c r="A99" s="286">
        <v>83</v>
      </c>
      <c r="B99" s="290"/>
      <c r="C99" s="290" t="s">
        <v>1803</v>
      </c>
      <c r="D99" s="290" t="s">
        <v>1804</v>
      </c>
      <c r="E99" s="290" t="s">
        <v>1805</v>
      </c>
      <c r="F99" s="290"/>
      <c r="G99" s="290"/>
      <c r="H99" s="288" t="s">
        <v>47</v>
      </c>
      <c r="I99" s="290"/>
      <c r="J99" s="296" t="s">
        <v>1806</v>
      </c>
      <c r="K99" s="296" t="s">
        <v>1807</v>
      </c>
      <c r="L99" s="218">
        <v>400</v>
      </c>
      <c r="M99" s="218">
        <f t="shared" si="4"/>
        <v>340</v>
      </c>
      <c r="N99" s="218">
        <v>289</v>
      </c>
      <c r="O99" s="218" t="s">
        <v>26</v>
      </c>
      <c r="P99" s="218"/>
    </row>
    <row r="100" s="133" customFormat="1" customHeight="1" spans="1:16">
      <c r="A100" s="286">
        <v>84</v>
      </c>
      <c r="B100" s="288"/>
      <c r="C100" s="288" t="s">
        <v>1808</v>
      </c>
      <c r="D100" s="288" t="s">
        <v>1809</v>
      </c>
      <c r="E100" s="288" t="s">
        <v>1810</v>
      </c>
      <c r="F100" s="288"/>
      <c r="G100" s="288"/>
      <c r="H100" s="288" t="s">
        <v>47</v>
      </c>
      <c r="I100" s="288"/>
      <c r="J100" s="136" t="s">
        <v>1811</v>
      </c>
      <c r="K100" s="136" t="s">
        <v>791</v>
      </c>
      <c r="L100" s="218">
        <v>2100</v>
      </c>
      <c r="M100" s="218">
        <f t="shared" si="4"/>
        <v>1785</v>
      </c>
      <c r="N100" s="218">
        <v>1517</v>
      </c>
      <c r="O100" s="218" t="s">
        <v>26</v>
      </c>
      <c r="P100" s="296" t="s">
        <v>1812</v>
      </c>
    </row>
    <row r="101" s="133" customFormat="1" customHeight="1" spans="1:16">
      <c r="A101" s="286">
        <v>85</v>
      </c>
      <c r="B101" s="288"/>
      <c r="C101" s="288" t="s">
        <v>1813</v>
      </c>
      <c r="D101" s="288" t="s">
        <v>1814</v>
      </c>
      <c r="E101" s="288" t="s">
        <v>1815</v>
      </c>
      <c r="F101" s="288"/>
      <c r="G101" s="288"/>
      <c r="H101" s="288" t="s">
        <v>47</v>
      </c>
      <c r="I101" s="288"/>
      <c r="J101" s="136" t="s">
        <v>1816</v>
      </c>
      <c r="K101" s="136" t="s">
        <v>849</v>
      </c>
      <c r="L101" s="218">
        <v>2500</v>
      </c>
      <c r="M101" s="218">
        <f t="shared" si="4"/>
        <v>2125</v>
      </c>
      <c r="N101" s="218">
        <v>1806</v>
      </c>
      <c r="O101" s="218" t="s">
        <v>26</v>
      </c>
      <c r="P101" s="296" t="s">
        <v>1817</v>
      </c>
    </row>
    <row r="102" s="133" customFormat="1" customHeight="1" spans="1:16">
      <c r="A102" s="286">
        <v>86</v>
      </c>
      <c r="B102" s="288"/>
      <c r="C102" s="288" t="s">
        <v>1818</v>
      </c>
      <c r="D102" s="288" t="s">
        <v>1819</v>
      </c>
      <c r="E102" s="288" t="s">
        <v>1815</v>
      </c>
      <c r="F102" s="288"/>
      <c r="G102" s="288"/>
      <c r="H102" s="288" t="s">
        <v>47</v>
      </c>
      <c r="I102" s="288"/>
      <c r="J102" s="136" t="s">
        <v>1816</v>
      </c>
      <c r="K102" s="136" t="s">
        <v>849</v>
      </c>
      <c r="L102" s="218">
        <v>2500</v>
      </c>
      <c r="M102" s="218">
        <f t="shared" si="4"/>
        <v>2125</v>
      </c>
      <c r="N102" s="218">
        <v>1806</v>
      </c>
      <c r="O102" s="218" t="s">
        <v>26</v>
      </c>
      <c r="P102" s="296" t="s">
        <v>1820</v>
      </c>
    </row>
    <row r="103" s="133" customFormat="1" customHeight="1" spans="1:16">
      <c r="A103" s="286">
        <v>87</v>
      </c>
      <c r="B103" s="288"/>
      <c r="C103" s="288" t="s">
        <v>1821</v>
      </c>
      <c r="D103" s="288" t="s">
        <v>1822</v>
      </c>
      <c r="E103" s="288" t="s">
        <v>1815</v>
      </c>
      <c r="F103" s="288"/>
      <c r="G103" s="288"/>
      <c r="H103" s="288" t="s">
        <v>47</v>
      </c>
      <c r="I103" s="288"/>
      <c r="J103" s="136" t="s">
        <v>1823</v>
      </c>
      <c r="K103" s="136" t="s">
        <v>1005</v>
      </c>
      <c r="L103" s="218">
        <v>1300</v>
      </c>
      <c r="M103" s="218">
        <f t="shared" si="4"/>
        <v>1105</v>
      </c>
      <c r="N103" s="218">
        <v>939</v>
      </c>
      <c r="O103" s="218" t="s">
        <v>26</v>
      </c>
      <c r="P103" s="296" t="s">
        <v>1824</v>
      </c>
    </row>
    <row r="104" s="133" customFormat="1" ht="109" customHeight="1" spans="1:16">
      <c r="A104" s="286">
        <v>88</v>
      </c>
      <c r="B104" s="290"/>
      <c r="C104" s="290" t="s">
        <v>1825</v>
      </c>
      <c r="D104" s="290" t="s">
        <v>1826</v>
      </c>
      <c r="E104" s="290" t="s">
        <v>1827</v>
      </c>
      <c r="F104" s="290"/>
      <c r="G104" s="290"/>
      <c r="H104" s="288" t="s">
        <v>47</v>
      </c>
      <c r="I104" s="290"/>
      <c r="J104" s="296" t="s">
        <v>1828</v>
      </c>
      <c r="K104" s="136" t="s">
        <v>849</v>
      </c>
      <c r="L104" s="218">
        <v>2500</v>
      </c>
      <c r="M104" s="218">
        <f t="shared" si="4"/>
        <v>2125</v>
      </c>
      <c r="N104" s="218">
        <v>1806</v>
      </c>
      <c r="O104" s="218" t="s">
        <v>26</v>
      </c>
      <c r="P104" s="218"/>
    </row>
    <row r="105" s="133" customFormat="1" customHeight="1" spans="1:16">
      <c r="A105" s="286">
        <v>89</v>
      </c>
      <c r="B105" s="288"/>
      <c r="C105" s="288" t="s">
        <v>1829</v>
      </c>
      <c r="D105" s="288" t="s">
        <v>1830</v>
      </c>
      <c r="E105" s="288" t="s">
        <v>1831</v>
      </c>
      <c r="F105" s="288"/>
      <c r="G105" s="288"/>
      <c r="H105" s="288" t="s">
        <v>47</v>
      </c>
      <c r="I105" s="288"/>
      <c r="J105" s="136" t="s">
        <v>1832</v>
      </c>
      <c r="K105" s="136" t="s">
        <v>754</v>
      </c>
      <c r="L105" s="218">
        <v>2400</v>
      </c>
      <c r="M105" s="218">
        <f t="shared" si="4"/>
        <v>2040</v>
      </c>
      <c r="N105" s="218">
        <v>1734</v>
      </c>
      <c r="O105" s="218" t="s">
        <v>26</v>
      </c>
      <c r="P105" s="296" t="s">
        <v>1833</v>
      </c>
    </row>
    <row r="106" s="133" customFormat="1" customHeight="1" spans="1:16">
      <c r="A106" s="286">
        <v>90</v>
      </c>
      <c r="B106" s="288"/>
      <c r="C106" s="288" t="s">
        <v>1834</v>
      </c>
      <c r="D106" s="288" t="s">
        <v>1835</v>
      </c>
      <c r="E106" s="288" t="s">
        <v>1831</v>
      </c>
      <c r="F106" s="288"/>
      <c r="G106" s="288"/>
      <c r="H106" s="288" t="s">
        <v>47</v>
      </c>
      <c r="I106" s="288"/>
      <c r="J106" s="136" t="s">
        <v>1836</v>
      </c>
      <c r="K106" s="136" t="s">
        <v>914</v>
      </c>
      <c r="L106" s="218">
        <v>1500</v>
      </c>
      <c r="M106" s="218">
        <f t="shared" si="4"/>
        <v>1275</v>
      </c>
      <c r="N106" s="218">
        <v>1083</v>
      </c>
      <c r="O106" s="218" t="s">
        <v>26</v>
      </c>
      <c r="P106" s="296" t="s">
        <v>1837</v>
      </c>
    </row>
    <row r="107" s="133" customFormat="1" customHeight="1" spans="1:16">
      <c r="A107" s="286">
        <v>91</v>
      </c>
      <c r="B107" s="288"/>
      <c r="C107" s="288" t="s">
        <v>1838</v>
      </c>
      <c r="D107" s="301" t="s">
        <v>1839</v>
      </c>
      <c r="E107" s="288" t="s">
        <v>1840</v>
      </c>
      <c r="F107" s="288"/>
      <c r="G107" s="288"/>
      <c r="H107" s="288" t="s">
        <v>47</v>
      </c>
      <c r="I107" s="288"/>
      <c r="J107" s="136" t="s">
        <v>1841</v>
      </c>
      <c r="K107" s="136" t="s">
        <v>791</v>
      </c>
      <c r="L107" s="218">
        <v>2100</v>
      </c>
      <c r="M107" s="218">
        <f t="shared" si="4"/>
        <v>1785</v>
      </c>
      <c r="N107" s="218">
        <v>1517</v>
      </c>
      <c r="O107" s="218" t="s">
        <v>26</v>
      </c>
      <c r="P107" s="296" t="s">
        <v>1842</v>
      </c>
    </row>
    <row r="108" s="133" customFormat="1" customHeight="1" spans="1:16">
      <c r="A108" s="286">
        <v>92</v>
      </c>
      <c r="B108" s="288"/>
      <c r="C108" s="288" t="s">
        <v>1843</v>
      </c>
      <c r="D108" s="301" t="s">
        <v>1844</v>
      </c>
      <c r="E108" s="288" t="s">
        <v>1840</v>
      </c>
      <c r="F108" s="288"/>
      <c r="G108" s="288"/>
      <c r="H108" s="288" t="s">
        <v>47</v>
      </c>
      <c r="I108" s="288"/>
      <c r="J108" s="136" t="s">
        <v>1845</v>
      </c>
      <c r="K108" s="136" t="s">
        <v>1226</v>
      </c>
      <c r="L108" s="218">
        <v>1800</v>
      </c>
      <c r="M108" s="218">
        <f t="shared" si="4"/>
        <v>1530</v>
      </c>
      <c r="N108" s="218">
        <v>1300</v>
      </c>
      <c r="O108" s="218" t="s">
        <v>26</v>
      </c>
      <c r="P108" s="296" t="s">
        <v>1846</v>
      </c>
    </row>
    <row r="109" s="133" customFormat="1" ht="65" customHeight="1" spans="1:16">
      <c r="A109" s="286">
        <v>93</v>
      </c>
      <c r="B109" s="290"/>
      <c r="C109" s="290" t="s">
        <v>1847</v>
      </c>
      <c r="D109" s="290" t="s">
        <v>1848</v>
      </c>
      <c r="E109" s="290" t="s">
        <v>1849</v>
      </c>
      <c r="F109" s="290"/>
      <c r="G109" s="290"/>
      <c r="H109" s="288" t="s">
        <v>47</v>
      </c>
      <c r="I109" s="290"/>
      <c r="J109" s="296" t="s">
        <v>1841</v>
      </c>
      <c r="K109" s="296" t="s">
        <v>791</v>
      </c>
      <c r="L109" s="218">
        <v>2100</v>
      </c>
      <c r="M109" s="218">
        <f t="shared" si="4"/>
        <v>1785</v>
      </c>
      <c r="N109" s="218">
        <v>1517</v>
      </c>
      <c r="O109" s="218" t="s">
        <v>26</v>
      </c>
      <c r="P109" s="296" t="s">
        <v>1850</v>
      </c>
    </row>
    <row r="110" s="133" customFormat="1" customHeight="1" spans="1:16">
      <c r="A110" s="286">
        <v>94</v>
      </c>
      <c r="B110" s="288"/>
      <c r="C110" s="288" t="s">
        <v>1851</v>
      </c>
      <c r="D110" s="288" t="s">
        <v>1852</v>
      </c>
      <c r="E110" s="288" t="s">
        <v>1849</v>
      </c>
      <c r="F110" s="288"/>
      <c r="G110" s="288"/>
      <c r="H110" s="288" t="s">
        <v>47</v>
      </c>
      <c r="I110" s="288"/>
      <c r="J110" s="136" t="s">
        <v>1853</v>
      </c>
      <c r="K110" s="136" t="s">
        <v>1275</v>
      </c>
      <c r="L110" s="218">
        <v>3500</v>
      </c>
      <c r="M110" s="218">
        <f t="shared" si="4"/>
        <v>2975</v>
      </c>
      <c r="N110" s="218">
        <v>2528</v>
      </c>
      <c r="O110" s="218" t="s">
        <v>26</v>
      </c>
      <c r="P110" s="296" t="s">
        <v>1854</v>
      </c>
    </row>
    <row r="111" s="133" customFormat="1" customHeight="1" spans="1:16">
      <c r="A111" s="286">
        <v>95</v>
      </c>
      <c r="B111" s="288"/>
      <c r="C111" s="288" t="s">
        <v>1855</v>
      </c>
      <c r="D111" s="288" t="s">
        <v>1856</v>
      </c>
      <c r="E111" s="288" t="s">
        <v>1849</v>
      </c>
      <c r="F111" s="288"/>
      <c r="G111" s="288"/>
      <c r="H111" s="288" t="s">
        <v>47</v>
      </c>
      <c r="I111" s="288"/>
      <c r="J111" s="288" t="s">
        <v>1857</v>
      </c>
      <c r="K111" s="288" t="s">
        <v>1275</v>
      </c>
      <c r="L111" s="218">
        <v>3500</v>
      </c>
      <c r="M111" s="218">
        <f t="shared" si="4"/>
        <v>2975</v>
      </c>
      <c r="N111" s="218">
        <v>2528</v>
      </c>
      <c r="O111" s="218" t="s">
        <v>26</v>
      </c>
      <c r="P111" s="296" t="s">
        <v>1858</v>
      </c>
    </row>
    <row r="112" s="133" customFormat="1" ht="82" customHeight="1" spans="1:16">
      <c r="A112" s="286">
        <v>96</v>
      </c>
      <c r="B112" s="290"/>
      <c r="C112" s="290" t="s">
        <v>1859</v>
      </c>
      <c r="D112" s="290" t="s">
        <v>1860</v>
      </c>
      <c r="E112" s="290" t="s">
        <v>1849</v>
      </c>
      <c r="F112" s="290"/>
      <c r="G112" s="290"/>
      <c r="H112" s="288" t="s">
        <v>47</v>
      </c>
      <c r="I112" s="290" t="s">
        <v>1861</v>
      </c>
      <c r="J112" s="296" t="s">
        <v>1644</v>
      </c>
      <c r="K112" s="136" t="s">
        <v>1862</v>
      </c>
      <c r="L112" s="218">
        <v>6400</v>
      </c>
      <c r="M112" s="218">
        <f t="shared" si="4"/>
        <v>5440</v>
      </c>
      <c r="N112" s="218">
        <v>4624</v>
      </c>
      <c r="O112" s="218" t="s">
        <v>26</v>
      </c>
      <c r="P112" s="218"/>
    </row>
    <row r="113" s="133" customFormat="1" customHeight="1" spans="1:16">
      <c r="A113" s="286">
        <v>97</v>
      </c>
      <c r="B113" s="290"/>
      <c r="C113" s="290" t="s">
        <v>1863</v>
      </c>
      <c r="D113" s="290" t="s">
        <v>1864</v>
      </c>
      <c r="E113" s="290" t="s">
        <v>1865</v>
      </c>
      <c r="F113" s="290"/>
      <c r="G113" s="290"/>
      <c r="H113" s="288" t="s">
        <v>47</v>
      </c>
      <c r="I113" s="290"/>
      <c r="J113" s="296" t="s">
        <v>1816</v>
      </c>
      <c r="K113" s="136" t="s">
        <v>849</v>
      </c>
      <c r="L113" s="218">
        <v>2500</v>
      </c>
      <c r="M113" s="218">
        <f t="shared" si="4"/>
        <v>2125</v>
      </c>
      <c r="N113" s="218">
        <v>1806</v>
      </c>
      <c r="O113" s="218" t="s">
        <v>26</v>
      </c>
      <c r="P113" s="296" t="s">
        <v>1866</v>
      </c>
    </row>
    <row r="114" s="133" customFormat="1" customHeight="1" spans="1:16">
      <c r="A114" s="286">
        <v>98</v>
      </c>
      <c r="B114" s="290"/>
      <c r="C114" s="290" t="s">
        <v>1867</v>
      </c>
      <c r="D114" s="290" t="s">
        <v>1868</v>
      </c>
      <c r="E114" s="290" t="s">
        <v>1865</v>
      </c>
      <c r="F114" s="290"/>
      <c r="G114" s="290"/>
      <c r="H114" s="288" t="s">
        <v>47</v>
      </c>
      <c r="I114" s="290"/>
      <c r="J114" s="296" t="s">
        <v>1869</v>
      </c>
      <c r="K114" s="296" t="s">
        <v>875</v>
      </c>
      <c r="L114" s="218">
        <v>2200</v>
      </c>
      <c r="M114" s="218">
        <f t="shared" si="4"/>
        <v>1870</v>
      </c>
      <c r="N114" s="218">
        <v>1589</v>
      </c>
      <c r="O114" s="218" t="s">
        <v>26</v>
      </c>
      <c r="P114" s="218"/>
    </row>
    <row r="115" s="133" customFormat="1" customHeight="1" spans="1:16">
      <c r="A115" s="286">
        <v>99</v>
      </c>
      <c r="B115" s="302"/>
      <c r="C115" s="302" t="s">
        <v>1870</v>
      </c>
      <c r="D115" s="302" t="s">
        <v>1871</v>
      </c>
      <c r="E115" s="302" t="s">
        <v>1872</v>
      </c>
      <c r="F115" s="302"/>
      <c r="G115" s="302"/>
      <c r="H115" s="302" t="s">
        <v>47</v>
      </c>
      <c r="I115" s="302"/>
      <c r="J115" s="136" t="s">
        <v>1873</v>
      </c>
      <c r="K115" s="136" t="s">
        <v>856</v>
      </c>
      <c r="L115" s="218">
        <v>1400</v>
      </c>
      <c r="M115" s="218">
        <f t="shared" si="4"/>
        <v>1190</v>
      </c>
      <c r="N115" s="218">
        <v>1011</v>
      </c>
      <c r="O115" s="218" t="s">
        <v>26</v>
      </c>
      <c r="P115" s="296" t="s">
        <v>1874</v>
      </c>
    </row>
    <row r="116" s="133" customFormat="1" ht="146" customHeight="1" spans="1:16">
      <c r="A116" s="286">
        <v>100</v>
      </c>
      <c r="B116" s="302"/>
      <c r="C116" s="302" t="s">
        <v>1875</v>
      </c>
      <c r="D116" s="302" t="s">
        <v>1876</v>
      </c>
      <c r="E116" s="302" t="s">
        <v>1877</v>
      </c>
      <c r="F116" s="302"/>
      <c r="G116" s="302"/>
      <c r="H116" s="302" t="s">
        <v>47</v>
      </c>
      <c r="I116" s="302"/>
      <c r="J116" s="136" t="s">
        <v>1878</v>
      </c>
      <c r="K116" s="136" t="s">
        <v>914</v>
      </c>
      <c r="L116" s="218">
        <v>1500</v>
      </c>
      <c r="M116" s="218">
        <f t="shared" si="4"/>
        <v>1275</v>
      </c>
      <c r="N116" s="218">
        <v>1083</v>
      </c>
      <c r="O116" s="218" t="s">
        <v>26</v>
      </c>
      <c r="P116" s="296" t="s">
        <v>1879</v>
      </c>
    </row>
    <row r="117" s="133" customFormat="1" ht="80" customHeight="1" spans="1:16">
      <c r="A117" s="286">
        <v>101</v>
      </c>
      <c r="B117" s="302"/>
      <c r="C117" s="302" t="s">
        <v>1880</v>
      </c>
      <c r="D117" s="302" t="s">
        <v>1881</v>
      </c>
      <c r="E117" s="303" t="s">
        <v>1882</v>
      </c>
      <c r="F117" s="302"/>
      <c r="G117" s="302"/>
      <c r="H117" s="302" t="s">
        <v>47</v>
      </c>
      <c r="I117" s="302"/>
      <c r="J117" s="136" t="s">
        <v>1883</v>
      </c>
      <c r="K117" s="136" t="s">
        <v>849</v>
      </c>
      <c r="L117" s="218">
        <v>2500</v>
      </c>
      <c r="M117" s="218">
        <f t="shared" si="4"/>
        <v>2125</v>
      </c>
      <c r="N117" s="218">
        <v>1806</v>
      </c>
      <c r="O117" s="218" t="s">
        <v>26</v>
      </c>
      <c r="P117" s="296" t="s">
        <v>1884</v>
      </c>
    </row>
    <row r="118" s="133" customFormat="1" ht="77" customHeight="1" spans="1:16">
      <c r="A118" s="286">
        <v>102</v>
      </c>
      <c r="B118" s="302"/>
      <c r="C118" s="302" t="s">
        <v>1885</v>
      </c>
      <c r="D118" s="302" t="s">
        <v>1886</v>
      </c>
      <c r="E118" s="303" t="s">
        <v>1887</v>
      </c>
      <c r="F118" s="302"/>
      <c r="G118" s="302"/>
      <c r="H118" s="302" t="s">
        <v>47</v>
      </c>
      <c r="I118" s="136"/>
      <c r="J118" s="136" t="s">
        <v>1703</v>
      </c>
      <c r="K118" s="136" t="s">
        <v>869</v>
      </c>
      <c r="L118" s="218">
        <v>3000</v>
      </c>
      <c r="M118" s="218">
        <f t="shared" si="4"/>
        <v>2550</v>
      </c>
      <c r="N118" s="218">
        <v>2167</v>
      </c>
      <c r="O118" s="218" t="s">
        <v>26</v>
      </c>
      <c r="P118" s="296" t="s">
        <v>1888</v>
      </c>
    </row>
    <row r="119" s="133" customFormat="1" ht="73" customHeight="1" spans="1:16">
      <c r="A119" s="286">
        <v>103</v>
      </c>
      <c r="B119" s="302"/>
      <c r="C119" s="302" t="s">
        <v>1889</v>
      </c>
      <c r="D119" s="302" t="s">
        <v>1890</v>
      </c>
      <c r="E119" s="303" t="s">
        <v>1891</v>
      </c>
      <c r="F119" s="302"/>
      <c r="G119" s="302"/>
      <c r="H119" s="302" t="s">
        <v>47</v>
      </c>
      <c r="I119" s="302"/>
      <c r="J119" s="136" t="s">
        <v>548</v>
      </c>
      <c r="K119" s="136" t="s">
        <v>1078</v>
      </c>
      <c r="L119" s="218">
        <v>3000</v>
      </c>
      <c r="M119" s="218">
        <f t="shared" si="4"/>
        <v>2550</v>
      </c>
      <c r="N119" s="218">
        <v>2167</v>
      </c>
      <c r="O119" s="218" t="s">
        <v>26</v>
      </c>
      <c r="P119" s="296" t="s">
        <v>1892</v>
      </c>
    </row>
    <row r="120" s="133" customFormat="1" customHeight="1" spans="1:16">
      <c r="A120" s="286">
        <v>104</v>
      </c>
      <c r="B120" s="304"/>
      <c r="C120" s="304" t="s">
        <v>1893</v>
      </c>
      <c r="D120" s="304" t="s">
        <v>1894</v>
      </c>
      <c r="E120" s="305" t="s">
        <v>1895</v>
      </c>
      <c r="F120" s="304"/>
      <c r="G120" s="304"/>
      <c r="H120" s="302" t="s">
        <v>47</v>
      </c>
      <c r="I120" s="296"/>
      <c r="J120" s="296" t="s">
        <v>1896</v>
      </c>
      <c r="K120" s="296" t="s">
        <v>923</v>
      </c>
      <c r="L120" s="218">
        <v>1000</v>
      </c>
      <c r="M120" s="218">
        <f t="shared" si="4"/>
        <v>850</v>
      </c>
      <c r="N120" s="218">
        <v>722</v>
      </c>
      <c r="O120" s="218" t="s">
        <v>26</v>
      </c>
      <c r="P120" s="296" t="s">
        <v>1897</v>
      </c>
    </row>
    <row r="121" s="133" customFormat="1" customHeight="1" spans="1:16">
      <c r="A121" s="286">
        <v>105</v>
      </c>
      <c r="B121" s="304"/>
      <c r="C121" s="304" t="s">
        <v>1898</v>
      </c>
      <c r="D121" s="304" t="s">
        <v>1899</v>
      </c>
      <c r="E121" s="304" t="s">
        <v>1900</v>
      </c>
      <c r="F121" s="304"/>
      <c r="G121" s="304"/>
      <c r="H121" s="302" t="s">
        <v>47</v>
      </c>
      <c r="I121" s="304"/>
      <c r="J121" s="296" t="s">
        <v>1901</v>
      </c>
      <c r="K121" s="136" t="s">
        <v>901</v>
      </c>
      <c r="L121" s="218">
        <v>1350</v>
      </c>
      <c r="M121" s="218">
        <f t="shared" si="4"/>
        <v>1147.5</v>
      </c>
      <c r="N121" s="218">
        <v>975</v>
      </c>
      <c r="O121" s="218" t="s">
        <v>26</v>
      </c>
      <c r="P121" s="296" t="s">
        <v>1902</v>
      </c>
    </row>
    <row r="122" s="133" customFormat="1" customHeight="1" spans="1:16">
      <c r="A122" s="286">
        <v>106</v>
      </c>
      <c r="B122" s="304"/>
      <c r="C122" s="304" t="s">
        <v>1903</v>
      </c>
      <c r="D122" s="304" t="s">
        <v>1904</v>
      </c>
      <c r="E122" s="305" t="s">
        <v>1905</v>
      </c>
      <c r="F122" s="304"/>
      <c r="G122" s="304"/>
      <c r="H122" s="302" t="s">
        <v>47</v>
      </c>
      <c r="I122" s="304" t="s">
        <v>1906</v>
      </c>
      <c r="J122" s="296" t="s">
        <v>1720</v>
      </c>
      <c r="K122" s="136" t="s">
        <v>1226</v>
      </c>
      <c r="L122" s="218">
        <v>1800</v>
      </c>
      <c r="M122" s="218">
        <f t="shared" si="4"/>
        <v>1530</v>
      </c>
      <c r="N122" s="218">
        <v>1300</v>
      </c>
      <c r="O122" s="218" t="s">
        <v>26</v>
      </c>
      <c r="P122" s="296" t="s">
        <v>1907</v>
      </c>
    </row>
    <row r="123" s="133" customFormat="1" customHeight="1" spans="1:16">
      <c r="A123" s="286">
        <v>107</v>
      </c>
      <c r="B123" s="304"/>
      <c r="C123" s="304" t="s">
        <v>1908</v>
      </c>
      <c r="D123" s="304" t="s">
        <v>1909</v>
      </c>
      <c r="E123" s="304" t="s">
        <v>1910</v>
      </c>
      <c r="F123" s="304"/>
      <c r="G123" s="304"/>
      <c r="H123" s="302" t="s">
        <v>47</v>
      </c>
      <c r="I123" s="304"/>
      <c r="J123" s="296" t="s">
        <v>1911</v>
      </c>
      <c r="K123" s="136" t="s">
        <v>1382</v>
      </c>
      <c r="L123" s="218">
        <v>2000</v>
      </c>
      <c r="M123" s="218">
        <f t="shared" si="4"/>
        <v>1700</v>
      </c>
      <c r="N123" s="218">
        <v>1445</v>
      </c>
      <c r="O123" s="218" t="s">
        <v>26</v>
      </c>
      <c r="P123" s="218"/>
    </row>
    <row r="124" s="133" customFormat="1" customHeight="1" spans="1:16">
      <c r="A124" s="286">
        <v>108</v>
      </c>
      <c r="B124" s="302"/>
      <c r="C124" s="302" t="s">
        <v>1912</v>
      </c>
      <c r="D124" s="302" t="s">
        <v>1913</v>
      </c>
      <c r="E124" s="302" t="s">
        <v>1914</v>
      </c>
      <c r="F124" s="302"/>
      <c r="G124" s="302"/>
      <c r="H124" s="302" t="s">
        <v>47</v>
      </c>
      <c r="I124" s="302"/>
      <c r="J124" s="136" t="s">
        <v>1915</v>
      </c>
      <c r="K124" s="136" t="s">
        <v>875</v>
      </c>
      <c r="L124" s="218">
        <v>2200</v>
      </c>
      <c r="M124" s="218">
        <f t="shared" si="4"/>
        <v>1870</v>
      </c>
      <c r="N124" s="218">
        <v>1589</v>
      </c>
      <c r="O124" s="218" t="s">
        <v>26</v>
      </c>
      <c r="P124" s="296" t="s">
        <v>1916</v>
      </c>
    </row>
    <row r="125" s="133" customFormat="1" ht="78" customHeight="1" spans="1:16">
      <c r="A125" s="286">
        <v>109</v>
      </c>
      <c r="B125" s="302"/>
      <c r="C125" s="302" t="s">
        <v>1917</v>
      </c>
      <c r="D125" s="302" t="s">
        <v>1918</v>
      </c>
      <c r="E125" s="302" t="s">
        <v>1919</v>
      </c>
      <c r="F125" s="302"/>
      <c r="G125" s="302"/>
      <c r="H125" s="302" t="s">
        <v>1603</v>
      </c>
      <c r="I125" s="302"/>
      <c r="J125" s="302" t="s">
        <v>1920</v>
      </c>
      <c r="K125" s="302" t="s">
        <v>1070</v>
      </c>
      <c r="L125" s="218">
        <v>300</v>
      </c>
      <c r="M125" s="218">
        <f t="shared" si="4"/>
        <v>255</v>
      </c>
      <c r="N125" s="218">
        <v>216</v>
      </c>
      <c r="O125" s="218" t="s">
        <v>229</v>
      </c>
      <c r="P125" s="296" t="s">
        <v>1921</v>
      </c>
    </row>
    <row r="126" s="133" customFormat="1" customHeight="1" spans="1:16">
      <c r="A126" s="286">
        <v>110</v>
      </c>
      <c r="B126" s="302"/>
      <c r="C126" s="302" t="s">
        <v>1922</v>
      </c>
      <c r="D126" s="302" t="s">
        <v>1923</v>
      </c>
      <c r="E126" s="302" t="s">
        <v>1924</v>
      </c>
      <c r="F126" s="302"/>
      <c r="G126" s="302"/>
      <c r="H126" s="302" t="s">
        <v>47</v>
      </c>
      <c r="I126" s="302"/>
      <c r="J126" s="136" t="s">
        <v>1720</v>
      </c>
      <c r="K126" s="136" t="s">
        <v>1226</v>
      </c>
      <c r="L126" s="218">
        <v>1800</v>
      </c>
      <c r="M126" s="218">
        <f t="shared" si="4"/>
        <v>1530</v>
      </c>
      <c r="N126" s="218">
        <v>1300</v>
      </c>
      <c r="O126" s="218" t="s">
        <v>26</v>
      </c>
      <c r="P126" s="136" t="s">
        <v>1925</v>
      </c>
    </row>
    <row r="127" s="133" customFormat="1" customHeight="1" spans="1:16">
      <c r="A127" s="286">
        <v>111</v>
      </c>
      <c r="B127" s="302"/>
      <c r="C127" s="302" t="s">
        <v>1926</v>
      </c>
      <c r="D127" s="302" t="s">
        <v>1927</v>
      </c>
      <c r="E127" s="302" t="s">
        <v>1924</v>
      </c>
      <c r="F127" s="302"/>
      <c r="G127" s="302"/>
      <c r="H127" s="302" t="s">
        <v>47</v>
      </c>
      <c r="I127" s="293" t="s">
        <v>1928</v>
      </c>
      <c r="J127" s="136" t="s">
        <v>1929</v>
      </c>
      <c r="K127" s="136" t="s">
        <v>869</v>
      </c>
      <c r="L127" s="218">
        <v>3000</v>
      </c>
      <c r="M127" s="218">
        <f t="shared" si="4"/>
        <v>2550</v>
      </c>
      <c r="N127" s="218">
        <v>2167</v>
      </c>
      <c r="O127" s="218" t="s">
        <v>26</v>
      </c>
      <c r="P127" s="296" t="s">
        <v>1930</v>
      </c>
    </row>
    <row r="128" s="133" customFormat="1" customHeight="1" spans="1:16">
      <c r="A128" s="286">
        <v>112</v>
      </c>
      <c r="B128" s="304"/>
      <c r="C128" s="304" t="s">
        <v>1931</v>
      </c>
      <c r="D128" s="306" t="s">
        <v>1932</v>
      </c>
      <c r="E128" s="304" t="s">
        <v>1933</v>
      </c>
      <c r="F128" s="304"/>
      <c r="G128" s="304"/>
      <c r="H128" s="302" t="s">
        <v>47</v>
      </c>
      <c r="I128" s="304"/>
      <c r="J128" s="296" t="s">
        <v>1720</v>
      </c>
      <c r="K128" s="296" t="s">
        <v>1226</v>
      </c>
      <c r="L128" s="218">
        <v>1800</v>
      </c>
      <c r="M128" s="218">
        <f t="shared" si="4"/>
        <v>1530</v>
      </c>
      <c r="N128" s="218">
        <v>1300</v>
      </c>
      <c r="O128" s="218" t="s">
        <v>26</v>
      </c>
      <c r="P128" s="218"/>
    </row>
    <row r="129" s="133" customFormat="1" customHeight="1" spans="1:16">
      <c r="A129" s="286">
        <v>113</v>
      </c>
      <c r="B129" s="302"/>
      <c r="C129" s="302" t="s">
        <v>1934</v>
      </c>
      <c r="D129" s="302" t="s">
        <v>1935</v>
      </c>
      <c r="E129" s="302" t="s">
        <v>1936</v>
      </c>
      <c r="F129" s="302"/>
      <c r="G129" s="302"/>
      <c r="H129" s="302" t="s">
        <v>47</v>
      </c>
      <c r="I129" s="302"/>
      <c r="J129" s="136" t="s">
        <v>1937</v>
      </c>
      <c r="K129" s="136" t="s">
        <v>1226</v>
      </c>
      <c r="L129" s="218">
        <v>1800</v>
      </c>
      <c r="M129" s="218">
        <f t="shared" si="4"/>
        <v>1530</v>
      </c>
      <c r="N129" s="218">
        <v>1300</v>
      </c>
      <c r="O129" s="218" t="s">
        <v>26</v>
      </c>
      <c r="P129" s="296" t="s">
        <v>1938</v>
      </c>
    </row>
    <row r="130" s="133" customFormat="1" ht="86" customHeight="1" spans="1:16">
      <c r="A130" s="286">
        <v>114</v>
      </c>
      <c r="B130" s="304"/>
      <c r="C130" s="304" t="s">
        <v>1939</v>
      </c>
      <c r="D130" s="306" t="s">
        <v>1940</v>
      </c>
      <c r="E130" s="304" t="s">
        <v>1941</v>
      </c>
      <c r="F130" s="304"/>
      <c r="G130" s="304"/>
      <c r="H130" s="302" t="s">
        <v>47</v>
      </c>
      <c r="I130" s="304"/>
      <c r="J130" s="296" t="s">
        <v>1942</v>
      </c>
      <c r="K130" s="296" t="s">
        <v>1382</v>
      </c>
      <c r="L130" s="218">
        <v>2000</v>
      </c>
      <c r="M130" s="218">
        <f t="shared" si="4"/>
        <v>1700</v>
      </c>
      <c r="N130" s="218">
        <v>1445</v>
      </c>
      <c r="O130" s="218" t="s">
        <v>26</v>
      </c>
      <c r="P130" s="218"/>
    </row>
    <row r="131" s="133" customFormat="1" ht="176" customHeight="1" spans="1:16">
      <c r="A131" s="286">
        <v>115</v>
      </c>
      <c r="B131" s="302"/>
      <c r="C131" s="302" t="s">
        <v>1943</v>
      </c>
      <c r="D131" s="302" t="s">
        <v>1944</v>
      </c>
      <c r="E131" s="302" t="s">
        <v>1945</v>
      </c>
      <c r="F131" s="302"/>
      <c r="G131" s="302"/>
      <c r="H131" s="302" t="s">
        <v>1416</v>
      </c>
      <c r="I131" s="302"/>
      <c r="J131" s="302" t="s">
        <v>1946</v>
      </c>
      <c r="K131" s="302" t="s">
        <v>1152</v>
      </c>
      <c r="L131" s="218">
        <v>1200</v>
      </c>
      <c r="M131" s="218">
        <f t="shared" si="4"/>
        <v>1020</v>
      </c>
      <c r="N131" s="218">
        <v>867</v>
      </c>
      <c r="O131" s="218" t="s">
        <v>26</v>
      </c>
      <c r="P131" s="296" t="s">
        <v>1947</v>
      </c>
    </row>
    <row r="132" s="133" customFormat="1" ht="166" customHeight="1" spans="1:16">
      <c r="A132" s="286">
        <v>116</v>
      </c>
      <c r="B132" s="302"/>
      <c r="C132" s="302" t="s">
        <v>1948</v>
      </c>
      <c r="D132" s="302" t="s">
        <v>1949</v>
      </c>
      <c r="E132" s="309" t="s">
        <v>1945</v>
      </c>
      <c r="F132" s="302"/>
      <c r="G132" s="302"/>
      <c r="H132" s="302" t="s">
        <v>1416</v>
      </c>
      <c r="I132" s="302" t="s">
        <v>1950</v>
      </c>
      <c r="J132" s="136" t="s">
        <v>1951</v>
      </c>
      <c r="K132" s="136" t="s">
        <v>1037</v>
      </c>
      <c r="L132" s="218">
        <v>1900</v>
      </c>
      <c r="M132" s="218">
        <f t="shared" si="4"/>
        <v>1615</v>
      </c>
      <c r="N132" s="218">
        <v>1372</v>
      </c>
      <c r="O132" s="218" t="s">
        <v>26</v>
      </c>
      <c r="P132" s="296" t="s">
        <v>1952</v>
      </c>
    </row>
  </sheetData>
  <mergeCells count="29">
    <mergeCell ref="A2:P2"/>
    <mergeCell ref="A3:P3"/>
    <mergeCell ref="A4:A6"/>
    <mergeCell ref="A7:A10"/>
    <mergeCell ref="A14:A15"/>
    <mergeCell ref="A53:A55"/>
    <mergeCell ref="A62:A63"/>
    <mergeCell ref="A65:A66"/>
    <mergeCell ref="A68:A69"/>
    <mergeCell ref="B4:B6"/>
    <mergeCell ref="C4:C6"/>
    <mergeCell ref="D4:D6"/>
    <mergeCell ref="E4:E6"/>
    <mergeCell ref="F4:F6"/>
    <mergeCell ref="G4:G6"/>
    <mergeCell ref="H4:H6"/>
    <mergeCell ref="I4:I6"/>
    <mergeCell ref="J4:J6"/>
    <mergeCell ref="K4:K6"/>
    <mergeCell ref="O4:O6"/>
    <mergeCell ref="P4:P6"/>
    <mergeCell ref="P7:P10"/>
    <mergeCell ref="P14:P15"/>
    <mergeCell ref="P53:P55"/>
    <mergeCell ref="P57:P58"/>
    <mergeCell ref="P62:P63"/>
    <mergeCell ref="P65:P66"/>
    <mergeCell ref="P68:P69"/>
    <mergeCell ref="L4:N5"/>
  </mergeCells>
  <conditionalFormatting sqref="P126">
    <cfRule type="duplicateValues" dxfId="0" priority="1"/>
  </conditionalFormatting>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60"/>
  <sheetViews>
    <sheetView topLeftCell="A4" workbookViewId="0">
      <selection activeCell="I7" sqref="I7"/>
    </sheetView>
  </sheetViews>
  <sheetFormatPr defaultColWidth="9" defaultRowHeight="15"/>
  <cols>
    <col min="1" max="1" width="4.69090909090909" style="227" customWidth="1"/>
    <col min="2" max="2" width="11.8818181818182" style="227" customWidth="1"/>
    <col min="3" max="3" width="19.7909090909091" style="227" customWidth="1"/>
    <col min="4" max="4" width="14.8727272727273" style="227" customWidth="1"/>
    <col min="5" max="5" width="20.5818181818182" style="227" customWidth="1"/>
    <col min="6" max="6" width="16.9272727272727" style="227" hidden="1" customWidth="1"/>
    <col min="7" max="7" width="13.2909090909091" style="227" hidden="1" customWidth="1"/>
    <col min="8" max="8" width="7.24545454545455" style="227" customWidth="1"/>
    <col min="9" max="9" width="26.2909090909091" style="227" customWidth="1"/>
    <col min="10" max="12" width="8.76363636363636" style="227" customWidth="1"/>
    <col min="13" max="13" width="8.76363636363636" style="228" customWidth="1"/>
    <col min="14" max="14" width="16.8818181818182" style="227" customWidth="1"/>
    <col min="15" max="16384" width="9" style="227"/>
  </cols>
  <sheetData>
    <row r="2" s="227" customFormat="1" ht="46" customHeight="1" spans="1:14">
      <c r="A2" s="229" t="s">
        <v>1953</v>
      </c>
      <c r="B2" s="230"/>
      <c r="C2" s="230"/>
      <c r="D2" s="230"/>
      <c r="E2" s="230"/>
      <c r="F2" s="230"/>
      <c r="G2" s="230"/>
      <c r="H2" s="230"/>
      <c r="I2" s="255"/>
      <c r="J2" s="230"/>
      <c r="K2" s="230"/>
      <c r="L2" s="230"/>
      <c r="M2" s="230"/>
      <c r="N2" s="230"/>
    </row>
    <row r="3" s="227" customFormat="1" ht="270" customHeight="1" spans="1:14">
      <c r="A3" s="231" t="s">
        <v>1954</v>
      </c>
      <c r="B3" s="231"/>
      <c r="C3" s="231"/>
      <c r="D3" s="231"/>
      <c r="E3" s="231"/>
      <c r="F3" s="231"/>
      <c r="G3" s="231"/>
      <c r="H3" s="231"/>
      <c r="I3" s="231"/>
      <c r="J3" s="231"/>
      <c r="K3" s="231"/>
      <c r="L3" s="231"/>
      <c r="M3" s="250"/>
      <c r="N3" s="231"/>
    </row>
    <row r="4" s="227" customFormat="1" ht="198" customHeight="1" spans="1:14">
      <c r="A4" s="231"/>
      <c r="B4" s="231"/>
      <c r="C4" s="231"/>
      <c r="D4" s="231"/>
      <c r="E4" s="231"/>
      <c r="F4" s="231"/>
      <c r="G4" s="231"/>
      <c r="H4" s="231"/>
      <c r="I4" s="231"/>
      <c r="J4" s="231"/>
      <c r="K4" s="231"/>
      <c r="L4" s="231"/>
      <c r="M4" s="250"/>
      <c r="N4" s="231"/>
    </row>
    <row r="5" s="227" customFormat="1" ht="28" customHeight="1" spans="1:14">
      <c r="A5" s="232" t="s">
        <v>3</v>
      </c>
      <c r="B5" s="232" t="s">
        <v>4</v>
      </c>
      <c r="C5" s="233" t="s">
        <v>5</v>
      </c>
      <c r="D5" s="233" t="s">
        <v>6</v>
      </c>
      <c r="E5" s="233" t="s">
        <v>7</v>
      </c>
      <c r="F5" s="234" t="s">
        <v>8</v>
      </c>
      <c r="G5" s="234" t="s">
        <v>9</v>
      </c>
      <c r="H5" s="233" t="s">
        <v>10</v>
      </c>
      <c r="I5" s="233" t="s">
        <v>11</v>
      </c>
      <c r="J5" s="256" t="s">
        <v>14</v>
      </c>
      <c r="K5" s="257"/>
      <c r="L5" s="258"/>
      <c r="M5" s="233" t="s">
        <v>15</v>
      </c>
      <c r="N5" s="259" t="s">
        <v>16</v>
      </c>
    </row>
    <row r="6" s="227" customFormat="1" ht="28" customHeight="1" spans="1:14">
      <c r="A6" s="235"/>
      <c r="B6" s="235"/>
      <c r="C6" s="233"/>
      <c r="D6" s="233"/>
      <c r="E6" s="233"/>
      <c r="F6" s="234"/>
      <c r="G6" s="234"/>
      <c r="H6" s="233"/>
      <c r="I6" s="233"/>
      <c r="J6" s="233" t="s">
        <v>17</v>
      </c>
      <c r="K6" s="260" t="s">
        <v>18</v>
      </c>
      <c r="L6" s="260" t="s">
        <v>19</v>
      </c>
      <c r="M6" s="233"/>
      <c r="N6" s="259"/>
    </row>
    <row r="7" s="227" customFormat="1" ht="165" customHeight="1" spans="1:14">
      <c r="A7" s="236">
        <v>1</v>
      </c>
      <c r="B7" s="236"/>
      <c r="C7" s="237" t="s">
        <v>1955</v>
      </c>
      <c r="D7" s="237" t="s">
        <v>1956</v>
      </c>
      <c r="E7" s="237" t="s">
        <v>1957</v>
      </c>
      <c r="F7" s="238"/>
      <c r="G7" s="238"/>
      <c r="H7" s="239" t="s">
        <v>47</v>
      </c>
      <c r="I7" s="237" t="s">
        <v>1958</v>
      </c>
      <c r="J7" s="261">
        <v>260</v>
      </c>
      <c r="K7" s="261">
        <v>221</v>
      </c>
      <c r="L7" s="261">
        <v>187</v>
      </c>
      <c r="M7" s="261" t="s">
        <v>50</v>
      </c>
      <c r="N7" s="262"/>
    </row>
    <row r="8" s="227" customFormat="1" ht="120" spans="1:14">
      <c r="A8" s="236">
        <v>2</v>
      </c>
      <c r="B8" s="236"/>
      <c r="C8" s="240" t="s">
        <v>1959</v>
      </c>
      <c r="D8" s="240" t="s">
        <v>1960</v>
      </c>
      <c r="E8" s="240" t="s">
        <v>1961</v>
      </c>
      <c r="F8" s="241"/>
      <c r="G8" s="241"/>
      <c r="H8" s="146" t="s">
        <v>1962</v>
      </c>
      <c r="I8" s="240" t="s">
        <v>1963</v>
      </c>
      <c r="J8" s="262">
        <v>446</v>
      </c>
      <c r="K8" s="261">
        <v>379</v>
      </c>
      <c r="L8" s="261">
        <v>322</v>
      </c>
      <c r="M8" s="262" t="s">
        <v>50</v>
      </c>
      <c r="N8" s="262" t="s">
        <v>1964</v>
      </c>
    </row>
    <row r="9" s="227" customFormat="1" ht="135" spans="1:14">
      <c r="A9" s="236">
        <v>3</v>
      </c>
      <c r="B9" s="236"/>
      <c r="C9" s="240" t="s">
        <v>1965</v>
      </c>
      <c r="D9" s="240" t="s">
        <v>1966</v>
      </c>
      <c r="E9" s="240" t="s">
        <v>1961</v>
      </c>
      <c r="F9" s="241"/>
      <c r="G9" s="241"/>
      <c r="H9" s="146" t="s">
        <v>1962</v>
      </c>
      <c r="I9" s="240" t="s">
        <v>1967</v>
      </c>
      <c r="J9" s="262">
        <v>1380</v>
      </c>
      <c r="K9" s="261">
        <v>1173</v>
      </c>
      <c r="L9" s="261">
        <v>997</v>
      </c>
      <c r="M9" s="262" t="s">
        <v>50</v>
      </c>
      <c r="N9" s="262" t="s">
        <v>1968</v>
      </c>
    </row>
    <row r="10" s="227" customFormat="1" ht="105" spans="1:14">
      <c r="A10" s="236">
        <v>4</v>
      </c>
      <c r="B10" s="236"/>
      <c r="C10" s="240" t="s">
        <v>1969</v>
      </c>
      <c r="D10" s="240" t="s">
        <v>1970</v>
      </c>
      <c r="E10" s="240" t="s">
        <v>1971</v>
      </c>
      <c r="F10" s="241"/>
      <c r="G10" s="241"/>
      <c r="H10" s="146" t="s">
        <v>1962</v>
      </c>
      <c r="I10" s="241"/>
      <c r="J10" s="262" t="s">
        <v>510</v>
      </c>
      <c r="K10" s="262" t="s">
        <v>510</v>
      </c>
      <c r="L10" s="262" t="s">
        <v>510</v>
      </c>
      <c r="M10" s="262" t="s">
        <v>50</v>
      </c>
      <c r="N10" s="263"/>
    </row>
    <row r="11" s="227" customFormat="1" ht="105" spans="1:14">
      <c r="A11" s="236">
        <v>5</v>
      </c>
      <c r="B11" s="236"/>
      <c r="C11" s="240" t="s">
        <v>1972</v>
      </c>
      <c r="D11" s="240" t="s">
        <v>1973</v>
      </c>
      <c r="E11" s="240" t="s">
        <v>1971</v>
      </c>
      <c r="F11" s="241"/>
      <c r="G11" s="241"/>
      <c r="H11" s="146" t="s">
        <v>1962</v>
      </c>
      <c r="I11" s="241"/>
      <c r="J11" s="262" t="s">
        <v>510</v>
      </c>
      <c r="K11" s="262" t="s">
        <v>510</v>
      </c>
      <c r="L11" s="262" t="s">
        <v>510</v>
      </c>
      <c r="M11" s="262" t="s">
        <v>50</v>
      </c>
      <c r="N11" s="263"/>
    </row>
    <row r="12" s="227" customFormat="1" ht="105" spans="1:14">
      <c r="A12" s="236">
        <v>6</v>
      </c>
      <c r="B12" s="236"/>
      <c r="C12" s="240" t="s">
        <v>1974</v>
      </c>
      <c r="D12" s="240" t="s">
        <v>1975</v>
      </c>
      <c r="E12" s="240" t="s">
        <v>1971</v>
      </c>
      <c r="F12" s="241"/>
      <c r="G12" s="241"/>
      <c r="H12" s="146" t="s">
        <v>1962</v>
      </c>
      <c r="I12" s="241"/>
      <c r="J12" s="262" t="s">
        <v>510</v>
      </c>
      <c r="K12" s="262" t="s">
        <v>510</v>
      </c>
      <c r="L12" s="262" t="s">
        <v>510</v>
      </c>
      <c r="M12" s="262" t="s">
        <v>50</v>
      </c>
      <c r="N12" s="263"/>
    </row>
    <row r="13" s="227" customFormat="1" ht="65" customHeight="1" spans="1:14">
      <c r="A13" s="236">
        <v>7</v>
      </c>
      <c r="B13" s="236"/>
      <c r="C13" s="240" t="s">
        <v>1976</v>
      </c>
      <c r="D13" s="240" t="s">
        <v>1977</v>
      </c>
      <c r="E13" s="240" t="s">
        <v>1978</v>
      </c>
      <c r="F13" s="241"/>
      <c r="G13" s="241"/>
      <c r="H13" s="146" t="s">
        <v>47</v>
      </c>
      <c r="I13" s="241"/>
      <c r="J13" s="262">
        <v>300</v>
      </c>
      <c r="K13" s="261">
        <v>255</v>
      </c>
      <c r="L13" s="262">
        <v>216</v>
      </c>
      <c r="M13" s="262" t="s">
        <v>50</v>
      </c>
      <c r="N13" s="263"/>
    </row>
    <row r="14" s="227" customFormat="1" ht="65" customHeight="1" spans="1:14">
      <c r="A14" s="236">
        <v>8</v>
      </c>
      <c r="B14" s="236"/>
      <c r="C14" s="240" t="s">
        <v>1979</v>
      </c>
      <c r="D14" s="240" t="s">
        <v>1980</v>
      </c>
      <c r="E14" s="240" t="s">
        <v>1978</v>
      </c>
      <c r="F14" s="241"/>
      <c r="G14" s="241"/>
      <c r="H14" s="146" t="s">
        <v>47</v>
      </c>
      <c r="I14" s="241"/>
      <c r="J14" s="262">
        <v>300</v>
      </c>
      <c r="K14" s="261">
        <v>255</v>
      </c>
      <c r="L14" s="262">
        <v>216</v>
      </c>
      <c r="M14" s="262" t="s">
        <v>50</v>
      </c>
      <c r="N14" s="263"/>
    </row>
    <row r="15" s="227" customFormat="1" ht="139" customHeight="1" spans="1:14">
      <c r="A15" s="242">
        <v>9</v>
      </c>
      <c r="B15" s="243"/>
      <c r="C15" s="237" t="s">
        <v>1981</v>
      </c>
      <c r="D15" s="237" t="s">
        <v>1982</v>
      </c>
      <c r="E15" s="237" t="s">
        <v>1983</v>
      </c>
      <c r="F15" s="237" t="s">
        <v>1984</v>
      </c>
      <c r="G15" s="238"/>
      <c r="H15" s="239" t="s">
        <v>47</v>
      </c>
      <c r="I15" s="237" t="s">
        <v>1985</v>
      </c>
      <c r="J15" s="264">
        <v>230</v>
      </c>
      <c r="K15" s="261">
        <v>195</v>
      </c>
      <c r="L15" s="262">
        <v>166</v>
      </c>
      <c r="M15" s="265" t="s">
        <v>50</v>
      </c>
      <c r="N15" s="265" t="s">
        <v>1986</v>
      </c>
    </row>
    <row r="16" s="227" customFormat="1" ht="139" customHeight="1" spans="1:14">
      <c r="A16" s="244"/>
      <c r="B16" s="243"/>
      <c r="C16" s="237" t="s">
        <v>1987</v>
      </c>
      <c r="D16" s="237"/>
      <c r="E16" s="237"/>
      <c r="F16" s="237"/>
      <c r="G16" s="238"/>
      <c r="H16" s="239" t="s">
        <v>47</v>
      </c>
      <c r="I16" s="237"/>
      <c r="J16" s="264">
        <f t="shared" ref="J16:L16" si="0">J15*0.3</f>
        <v>69</v>
      </c>
      <c r="K16" s="261">
        <f t="shared" si="0"/>
        <v>58.5</v>
      </c>
      <c r="L16" s="262">
        <f t="shared" si="0"/>
        <v>49.8</v>
      </c>
      <c r="M16" s="265" t="s">
        <v>50</v>
      </c>
      <c r="N16" s="266"/>
    </row>
    <row r="17" s="227" customFormat="1" ht="165" spans="1:14">
      <c r="A17" s="236">
        <v>10</v>
      </c>
      <c r="B17" s="236"/>
      <c r="C17" s="240" t="s">
        <v>1988</v>
      </c>
      <c r="D17" s="240" t="s">
        <v>1989</v>
      </c>
      <c r="E17" s="240" t="s">
        <v>1990</v>
      </c>
      <c r="F17" s="241"/>
      <c r="G17" s="241"/>
      <c r="H17" s="146" t="s">
        <v>47</v>
      </c>
      <c r="I17" s="241"/>
      <c r="J17" s="267">
        <v>650</v>
      </c>
      <c r="K17" s="261">
        <v>552</v>
      </c>
      <c r="L17" s="262">
        <v>469</v>
      </c>
      <c r="M17" s="267" t="s">
        <v>50</v>
      </c>
      <c r="N17" s="263"/>
    </row>
    <row r="18" s="227" customFormat="1" ht="73" customHeight="1" spans="1:14">
      <c r="A18" s="236">
        <v>11</v>
      </c>
      <c r="B18" s="245"/>
      <c r="C18" s="237" t="s">
        <v>1991</v>
      </c>
      <c r="D18" s="237" t="s">
        <v>1992</v>
      </c>
      <c r="E18" s="237" t="s">
        <v>1993</v>
      </c>
      <c r="F18" s="246"/>
      <c r="G18" s="246"/>
      <c r="H18" s="239" t="s">
        <v>47</v>
      </c>
      <c r="I18" s="237" t="s">
        <v>1994</v>
      </c>
      <c r="J18" s="261">
        <v>1000</v>
      </c>
      <c r="K18" s="268">
        <v>850</v>
      </c>
      <c r="L18" s="269">
        <v>722</v>
      </c>
      <c r="M18" s="261" t="s">
        <v>50</v>
      </c>
      <c r="N18" s="269" t="s">
        <v>1995</v>
      </c>
    </row>
    <row r="19" s="227" customFormat="1" ht="73" customHeight="1" spans="1:14">
      <c r="A19" s="236"/>
      <c r="B19" s="247"/>
      <c r="C19" s="237"/>
      <c r="D19" s="237"/>
      <c r="E19" s="237"/>
      <c r="F19" s="246"/>
      <c r="G19" s="246"/>
      <c r="H19" s="239"/>
      <c r="I19" s="237"/>
      <c r="J19" s="261"/>
      <c r="K19" s="270"/>
      <c r="L19" s="271"/>
      <c r="M19" s="261"/>
      <c r="N19" s="271"/>
    </row>
    <row r="20" s="227" customFormat="1" ht="73" customHeight="1" spans="1:14">
      <c r="A20" s="236"/>
      <c r="B20" s="248"/>
      <c r="C20" s="237"/>
      <c r="D20" s="237"/>
      <c r="E20" s="237"/>
      <c r="F20" s="246"/>
      <c r="G20" s="246"/>
      <c r="H20" s="239"/>
      <c r="I20" s="237"/>
      <c r="J20" s="261"/>
      <c r="K20" s="272"/>
      <c r="L20" s="273"/>
      <c r="M20" s="261"/>
      <c r="N20" s="273"/>
    </row>
    <row r="21" s="227" customFormat="1" ht="140" customHeight="1" spans="1:14">
      <c r="A21" s="236">
        <v>12</v>
      </c>
      <c r="B21" s="236"/>
      <c r="C21" s="240" t="s">
        <v>1996</v>
      </c>
      <c r="D21" s="240" t="s">
        <v>1997</v>
      </c>
      <c r="E21" s="240" t="s">
        <v>1998</v>
      </c>
      <c r="F21" s="241"/>
      <c r="G21" s="241"/>
      <c r="H21" s="146" t="s">
        <v>47</v>
      </c>
      <c r="I21" s="240" t="s">
        <v>1999</v>
      </c>
      <c r="J21" s="262">
        <v>500</v>
      </c>
      <c r="K21" s="261">
        <v>425</v>
      </c>
      <c r="L21" s="262">
        <v>361</v>
      </c>
      <c r="M21" s="262" t="s">
        <v>50</v>
      </c>
      <c r="N21" s="262" t="s">
        <v>2000</v>
      </c>
    </row>
    <row r="22" s="227" customFormat="1" ht="161" customHeight="1" spans="1:14">
      <c r="A22" s="236">
        <v>13</v>
      </c>
      <c r="B22" s="236"/>
      <c r="C22" s="240" t="s">
        <v>2001</v>
      </c>
      <c r="D22" s="240" t="s">
        <v>2002</v>
      </c>
      <c r="E22" s="240" t="s">
        <v>2003</v>
      </c>
      <c r="F22" s="241"/>
      <c r="G22" s="241"/>
      <c r="H22" s="146" t="s">
        <v>47</v>
      </c>
      <c r="I22" s="240" t="s">
        <v>2004</v>
      </c>
      <c r="J22" s="262">
        <v>1000</v>
      </c>
      <c r="K22" s="261">
        <v>850</v>
      </c>
      <c r="L22" s="262">
        <v>722</v>
      </c>
      <c r="M22" s="262" t="s">
        <v>50</v>
      </c>
      <c r="N22" s="262" t="s">
        <v>2000</v>
      </c>
    </row>
    <row r="23" s="227" customFormat="1" ht="105" spans="1:14">
      <c r="A23" s="236">
        <v>14</v>
      </c>
      <c r="B23" s="236"/>
      <c r="C23" s="240" t="s">
        <v>2005</v>
      </c>
      <c r="D23" s="240" t="s">
        <v>2006</v>
      </c>
      <c r="E23" s="240" t="s">
        <v>2007</v>
      </c>
      <c r="F23" s="241"/>
      <c r="G23" s="241"/>
      <c r="H23" s="146" t="s">
        <v>47</v>
      </c>
      <c r="I23" s="237" t="s">
        <v>2008</v>
      </c>
      <c r="J23" s="262">
        <v>100</v>
      </c>
      <c r="K23" s="261">
        <v>85</v>
      </c>
      <c r="L23" s="262">
        <v>72</v>
      </c>
      <c r="M23" s="262" t="s">
        <v>50</v>
      </c>
      <c r="N23" s="263"/>
    </row>
    <row r="24" s="227" customFormat="1" ht="135" spans="1:14">
      <c r="A24" s="245">
        <v>15</v>
      </c>
      <c r="B24" s="236"/>
      <c r="C24" s="240" t="s">
        <v>2009</v>
      </c>
      <c r="D24" s="240" t="s">
        <v>2010</v>
      </c>
      <c r="E24" s="240" t="s">
        <v>2011</v>
      </c>
      <c r="F24" s="241"/>
      <c r="G24" s="146" t="s">
        <v>2012</v>
      </c>
      <c r="H24" s="146" t="s">
        <v>47</v>
      </c>
      <c r="I24" s="240" t="s">
        <v>2013</v>
      </c>
      <c r="J24" s="262">
        <v>200</v>
      </c>
      <c r="K24" s="261">
        <v>170</v>
      </c>
      <c r="L24" s="262">
        <v>144</v>
      </c>
      <c r="M24" s="269" t="s">
        <v>50</v>
      </c>
      <c r="N24" s="269" t="s">
        <v>2014</v>
      </c>
    </row>
    <row r="25" s="227" customFormat="1" ht="105" customHeight="1" spans="1:14">
      <c r="A25" s="248"/>
      <c r="B25" s="236"/>
      <c r="C25" s="240" t="s">
        <v>2015</v>
      </c>
      <c r="D25" s="240"/>
      <c r="E25" s="240"/>
      <c r="F25" s="241"/>
      <c r="G25" s="146"/>
      <c r="H25" s="146" t="s">
        <v>47</v>
      </c>
      <c r="I25" s="240"/>
      <c r="J25" s="262">
        <v>200</v>
      </c>
      <c r="K25" s="261">
        <v>170</v>
      </c>
      <c r="L25" s="262">
        <v>144</v>
      </c>
      <c r="M25" s="269" t="s">
        <v>50</v>
      </c>
      <c r="N25" s="273"/>
    </row>
    <row r="26" s="227" customFormat="1" ht="135" spans="1:14">
      <c r="A26" s="236">
        <v>16</v>
      </c>
      <c r="B26" s="236"/>
      <c r="C26" s="240" t="s">
        <v>2016</v>
      </c>
      <c r="D26" s="240" t="s">
        <v>2017</v>
      </c>
      <c r="E26" s="240" t="s">
        <v>2018</v>
      </c>
      <c r="F26" s="241"/>
      <c r="G26" s="241"/>
      <c r="H26" s="146" t="s">
        <v>47</v>
      </c>
      <c r="I26" s="274" t="s">
        <v>2019</v>
      </c>
      <c r="J26" s="262">
        <v>600</v>
      </c>
      <c r="K26" s="261">
        <v>510</v>
      </c>
      <c r="L26" s="262">
        <v>433</v>
      </c>
      <c r="M26" s="262" t="s">
        <v>50</v>
      </c>
      <c r="N26" s="263"/>
    </row>
    <row r="27" s="227" customFormat="1" ht="105" spans="1:14">
      <c r="A27" s="236">
        <v>17</v>
      </c>
      <c r="B27" s="236"/>
      <c r="C27" s="240" t="s">
        <v>2020</v>
      </c>
      <c r="D27" s="240" t="s">
        <v>2021</v>
      </c>
      <c r="E27" s="240" t="s">
        <v>2022</v>
      </c>
      <c r="F27" s="241"/>
      <c r="G27" s="241"/>
      <c r="H27" s="146" t="s">
        <v>47</v>
      </c>
      <c r="I27" s="274" t="s">
        <v>2023</v>
      </c>
      <c r="J27" s="262">
        <v>300</v>
      </c>
      <c r="K27" s="261">
        <v>255</v>
      </c>
      <c r="L27" s="262">
        <v>216</v>
      </c>
      <c r="M27" s="262" t="s">
        <v>50</v>
      </c>
      <c r="N27" s="262" t="s">
        <v>2024</v>
      </c>
    </row>
    <row r="28" s="227" customFormat="1" ht="105" spans="1:14">
      <c r="A28" s="236">
        <v>18</v>
      </c>
      <c r="B28" s="236"/>
      <c r="C28" s="240" t="s">
        <v>2025</v>
      </c>
      <c r="D28" s="240" t="s">
        <v>2026</v>
      </c>
      <c r="E28" s="240" t="s">
        <v>2027</v>
      </c>
      <c r="F28" s="241"/>
      <c r="G28" s="241"/>
      <c r="H28" s="146" t="s">
        <v>47</v>
      </c>
      <c r="I28" s="275" t="s">
        <v>2028</v>
      </c>
      <c r="J28" s="262" t="s">
        <v>510</v>
      </c>
      <c r="K28" s="262" t="s">
        <v>510</v>
      </c>
      <c r="L28" s="262" t="s">
        <v>510</v>
      </c>
      <c r="M28" s="262" t="s">
        <v>50</v>
      </c>
      <c r="N28" s="263"/>
    </row>
    <row r="29" s="227" customFormat="1" ht="105" spans="1:14">
      <c r="A29" s="236">
        <v>19</v>
      </c>
      <c r="B29" s="236"/>
      <c r="C29" s="240" t="s">
        <v>2029</v>
      </c>
      <c r="D29" s="240" t="s">
        <v>2030</v>
      </c>
      <c r="E29" s="240" t="s">
        <v>2027</v>
      </c>
      <c r="F29" s="241"/>
      <c r="G29" s="241"/>
      <c r="H29" s="146" t="s">
        <v>47</v>
      </c>
      <c r="I29" s="275" t="s">
        <v>2028</v>
      </c>
      <c r="J29" s="262" t="s">
        <v>510</v>
      </c>
      <c r="K29" s="262" t="s">
        <v>510</v>
      </c>
      <c r="L29" s="262" t="s">
        <v>510</v>
      </c>
      <c r="M29" s="262" t="s">
        <v>50</v>
      </c>
      <c r="N29" s="263"/>
    </row>
    <row r="30" s="227" customFormat="1" ht="135" spans="1:14">
      <c r="A30" s="236">
        <v>20</v>
      </c>
      <c r="B30" s="236"/>
      <c r="C30" s="240" t="s">
        <v>2031</v>
      </c>
      <c r="D30" s="240" t="s">
        <v>2032</v>
      </c>
      <c r="E30" s="240" t="s">
        <v>2033</v>
      </c>
      <c r="F30" s="241"/>
      <c r="G30" s="241"/>
      <c r="H30" s="146" t="s">
        <v>47</v>
      </c>
      <c r="I30" s="274" t="s">
        <v>2034</v>
      </c>
      <c r="J30" s="262">
        <v>100</v>
      </c>
      <c r="K30" s="261">
        <v>85</v>
      </c>
      <c r="L30" s="262">
        <v>72</v>
      </c>
      <c r="M30" s="262" t="s">
        <v>50</v>
      </c>
      <c r="N30" s="262" t="s">
        <v>2035</v>
      </c>
    </row>
    <row r="31" s="227" customFormat="1" ht="135" spans="1:14">
      <c r="A31" s="236">
        <v>21</v>
      </c>
      <c r="B31" s="236"/>
      <c r="C31" s="240" t="s">
        <v>2036</v>
      </c>
      <c r="D31" s="240" t="s">
        <v>2037</v>
      </c>
      <c r="E31" s="240" t="s">
        <v>2038</v>
      </c>
      <c r="F31" s="241"/>
      <c r="G31" s="241"/>
      <c r="H31" s="146" t="s">
        <v>47</v>
      </c>
      <c r="I31" s="240" t="s">
        <v>2039</v>
      </c>
      <c r="J31" s="262">
        <v>100</v>
      </c>
      <c r="K31" s="261">
        <v>85</v>
      </c>
      <c r="L31" s="262">
        <v>72</v>
      </c>
      <c r="M31" s="262" t="s">
        <v>50</v>
      </c>
      <c r="N31" s="262" t="s">
        <v>2040</v>
      </c>
    </row>
    <row r="32" s="227" customFormat="1" ht="135" spans="1:14">
      <c r="A32" s="236">
        <v>22</v>
      </c>
      <c r="B32" s="236"/>
      <c r="C32" s="240" t="s">
        <v>2041</v>
      </c>
      <c r="D32" s="240" t="s">
        <v>2042</v>
      </c>
      <c r="E32" s="240" t="s">
        <v>2043</v>
      </c>
      <c r="F32" s="241"/>
      <c r="G32" s="241"/>
      <c r="H32" s="146" t="s">
        <v>47</v>
      </c>
      <c r="I32" s="240" t="s">
        <v>2044</v>
      </c>
      <c r="J32" s="262">
        <v>100</v>
      </c>
      <c r="K32" s="261">
        <v>85</v>
      </c>
      <c r="L32" s="262">
        <v>72</v>
      </c>
      <c r="M32" s="262" t="s">
        <v>50</v>
      </c>
      <c r="N32" s="263"/>
    </row>
    <row r="33" s="227" customFormat="1" ht="83" customHeight="1" spans="1:14">
      <c r="A33" s="236">
        <v>23</v>
      </c>
      <c r="B33" s="245"/>
      <c r="C33" s="240" t="s">
        <v>2045</v>
      </c>
      <c r="D33" s="240" t="s">
        <v>2046</v>
      </c>
      <c r="E33" s="240" t="s">
        <v>2047</v>
      </c>
      <c r="F33" s="249"/>
      <c r="G33" s="249"/>
      <c r="H33" s="146" t="s">
        <v>47</v>
      </c>
      <c r="I33" s="274" t="s">
        <v>2048</v>
      </c>
      <c r="J33" s="262">
        <v>1000</v>
      </c>
      <c r="K33" s="268">
        <v>850</v>
      </c>
      <c r="L33" s="269">
        <v>722</v>
      </c>
      <c r="M33" s="262" t="s">
        <v>50</v>
      </c>
      <c r="N33" s="269" t="s">
        <v>2049</v>
      </c>
    </row>
    <row r="34" s="227" customFormat="1" ht="83" customHeight="1" spans="1:14">
      <c r="A34" s="236"/>
      <c r="B34" s="247"/>
      <c r="C34" s="231"/>
      <c r="D34" s="231"/>
      <c r="E34" s="231"/>
      <c r="F34" s="249"/>
      <c r="G34" s="249"/>
      <c r="H34" s="250"/>
      <c r="I34" s="231"/>
      <c r="J34" s="262"/>
      <c r="K34" s="270"/>
      <c r="L34" s="271"/>
      <c r="M34" s="262"/>
      <c r="N34" s="271"/>
    </row>
    <row r="35" s="227" customFormat="1" ht="83" customHeight="1" spans="1:14">
      <c r="A35" s="236"/>
      <c r="B35" s="248"/>
      <c r="C35" s="231"/>
      <c r="D35" s="231"/>
      <c r="E35" s="231"/>
      <c r="F35" s="249"/>
      <c r="G35" s="249"/>
      <c r="H35" s="250"/>
      <c r="I35" s="231"/>
      <c r="J35" s="262"/>
      <c r="K35" s="272"/>
      <c r="L35" s="273"/>
      <c r="M35" s="262"/>
      <c r="N35" s="273"/>
    </row>
    <row r="36" s="227" customFormat="1" ht="87" customHeight="1" spans="1:14">
      <c r="A36" s="236">
        <v>24</v>
      </c>
      <c r="B36" s="245"/>
      <c r="C36" s="240" t="s">
        <v>2050</v>
      </c>
      <c r="D36" s="240" t="s">
        <v>2051</v>
      </c>
      <c r="E36" s="240" t="s">
        <v>2052</v>
      </c>
      <c r="F36" s="249"/>
      <c r="G36" s="249"/>
      <c r="H36" s="146" t="s">
        <v>47</v>
      </c>
      <c r="I36" s="240" t="s">
        <v>2053</v>
      </c>
      <c r="J36" s="262">
        <v>170</v>
      </c>
      <c r="K36" s="268">
        <v>144</v>
      </c>
      <c r="L36" s="269">
        <v>122</v>
      </c>
      <c r="M36" s="262" t="s">
        <v>50</v>
      </c>
      <c r="N36" s="269" t="s">
        <v>2054</v>
      </c>
    </row>
    <row r="37" s="227" customFormat="1" ht="87" customHeight="1" spans="1:14">
      <c r="A37" s="236"/>
      <c r="B37" s="248"/>
      <c r="C37" s="240"/>
      <c r="D37" s="231"/>
      <c r="E37" s="231"/>
      <c r="F37" s="249"/>
      <c r="G37" s="249"/>
      <c r="H37" s="250"/>
      <c r="I37" s="231"/>
      <c r="J37" s="262"/>
      <c r="K37" s="272"/>
      <c r="L37" s="273"/>
      <c r="M37" s="262"/>
      <c r="N37" s="273"/>
    </row>
    <row r="38" s="227" customFormat="1" ht="135" spans="1:14">
      <c r="A38" s="236">
        <v>25</v>
      </c>
      <c r="B38" s="236"/>
      <c r="C38" s="240" t="s">
        <v>2055</v>
      </c>
      <c r="D38" s="240" t="s">
        <v>2056</v>
      </c>
      <c r="E38" s="240" t="s">
        <v>2047</v>
      </c>
      <c r="F38" s="241"/>
      <c r="G38" s="241"/>
      <c r="H38" s="146" t="s">
        <v>47</v>
      </c>
      <c r="I38" s="240" t="s">
        <v>2057</v>
      </c>
      <c r="J38" s="262">
        <v>100</v>
      </c>
      <c r="K38" s="261">
        <v>85</v>
      </c>
      <c r="L38" s="262">
        <v>72</v>
      </c>
      <c r="M38" s="262" t="s">
        <v>50</v>
      </c>
      <c r="N38" s="263"/>
    </row>
    <row r="39" s="227" customFormat="1" ht="105" spans="1:14">
      <c r="A39" s="236">
        <v>26</v>
      </c>
      <c r="B39" s="236"/>
      <c r="C39" s="240" t="s">
        <v>2058</v>
      </c>
      <c r="D39" s="240" t="s">
        <v>2059</v>
      </c>
      <c r="E39" s="240" t="s">
        <v>2060</v>
      </c>
      <c r="F39" s="241"/>
      <c r="G39" s="241"/>
      <c r="H39" s="146" t="s">
        <v>2061</v>
      </c>
      <c r="I39" s="240" t="s">
        <v>2062</v>
      </c>
      <c r="J39" s="262">
        <v>20</v>
      </c>
      <c r="K39" s="261">
        <v>17</v>
      </c>
      <c r="L39" s="262">
        <v>14</v>
      </c>
      <c r="M39" s="262" t="s">
        <v>229</v>
      </c>
      <c r="N39" s="262" t="s">
        <v>2063</v>
      </c>
    </row>
    <row r="40" s="227" customFormat="1" spans="1:14">
      <c r="A40" s="236">
        <v>27</v>
      </c>
      <c r="B40" s="245"/>
      <c r="C40" s="240" t="s">
        <v>2064</v>
      </c>
      <c r="D40" s="240" t="s">
        <v>2065</v>
      </c>
      <c r="E40" s="240" t="s">
        <v>2066</v>
      </c>
      <c r="F40" s="249"/>
      <c r="G40" s="249"/>
      <c r="H40" s="146" t="s">
        <v>2061</v>
      </c>
      <c r="I40" s="240" t="s">
        <v>2067</v>
      </c>
      <c r="J40" s="262">
        <v>80</v>
      </c>
      <c r="K40" s="268">
        <v>68</v>
      </c>
      <c r="L40" s="269">
        <v>57</v>
      </c>
      <c r="M40" s="262" t="s">
        <v>229</v>
      </c>
      <c r="N40" s="269" t="s">
        <v>2068</v>
      </c>
    </row>
    <row r="41" s="227" customFormat="1" ht="38" customHeight="1" spans="1:14">
      <c r="A41" s="236"/>
      <c r="B41" s="248"/>
      <c r="C41" s="240"/>
      <c r="D41" s="231"/>
      <c r="E41" s="231"/>
      <c r="F41" s="249"/>
      <c r="G41" s="249"/>
      <c r="H41" s="250"/>
      <c r="I41" s="231"/>
      <c r="J41" s="262"/>
      <c r="K41" s="272"/>
      <c r="L41" s="273"/>
      <c r="M41" s="262"/>
      <c r="N41" s="273"/>
    </row>
    <row r="42" s="227" customFormat="1" spans="1:14">
      <c r="A42" s="236">
        <v>28</v>
      </c>
      <c r="B42" s="245"/>
      <c r="C42" s="240" t="s">
        <v>2069</v>
      </c>
      <c r="D42" s="240" t="s">
        <v>2070</v>
      </c>
      <c r="E42" s="240" t="s">
        <v>2060</v>
      </c>
      <c r="F42" s="249"/>
      <c r="G42" s="249"/>
      <c r="H42" s="146" t="s">
        <v>2061</v>
      </c>
      <c r="I42" s="240" t="s">
        <v>2067</v>
      </c>
      <c r="J42" s="262">
        <v>150</v>
      </c>
      <c r="K42" s="268">
        <v>127</v>
      </c>
      <c r="L42" s="269">
        <v>108</v>
      </c>
      <c r="M42" s="262" t="s">
        <v>229</v>
      </c>
      <c r="N42" s="269" t="s">
        <v>2068</v>
      </c>
    </row>
    <row r="43" s="227" customFormat="1" ht="46" customHeight="1" spans="1:14">
      <c r="A43" s="236"/>
      <c r="B43" s="248"/>
      <c r="C43" s="240"/>
      <c r="D43" s="231"/>
      <c r="E43" s="231"/>
      <c r="F43" s="249"/>
      <c r="G43" s="249"/>
      <c r="H43" s="250"/>
      <c r="I43" s="231"/>
      <c r="J43" s="262"/>
      <c r="K43" s="272"/>
      <c r="L43" s="273"/>
      <c r="M43" s="262"/>
      <c r="N43" s="273"/>
    </row>
    <row r="44" s="227" customFormat="1" ht="105" spans="1:14">
      <c r="A44" s="236">
        <v>29</v>
      </c>
      <c r="B44" s="236"/>
      <c r="C44" s="240" t="s">
        <v>2071</v>
      </c>
      <c r="D44" s="240" t="s">
        <v>2072</v>
      </c>
      <c r="E44" s="240" t="s">
        <v>2073</v>
      </c>
      <c r="F44" s="241"/>
      <c r="G44" s="241"/>
      <c r="H44" s="146" t="s">
        <v>2061</v>
      </c>
      <c r="I44" s="240" t="s">
        <v>2074</v>
      </c>
      <c r="J44" s="264">
        <v>200</v>
      </c>
      <c r="K44" s="261">
        <v>170</v>
      </c>
      <c r="L44" s="262">
        <v>144</v>
      </c>
      <c r="M44" s="264" t="s">
        <v>229</v>
      </c>
      <c r="N44" s="262" t="s">
        <v>2075</v>
      </c>
    </row>
    <row r="45" s="227" customFormat="1" ht="135" spans="1:14">
      <c r="A45" s="236">
        <v>30</v>
      </c>
      <c r="B45" s="236"/>
      <c r="C45" s="240" t="s">
        <v>2076</v>
      </c>
      <c r="D45" s="240" t="s">
        <v>2077</v>
      </c>
      <c r="E45" s="240" t="s">
        <v>2078</v>
      </c>
      <c r="F45" s="241"/>
      <c r="G45" s="241"/>
      <c r="H45" s="146" t="s">
        <v>2061</v>
      </c>
      <c r="I45" s="240" t="s">
        <v>2079</v>
      </c>
      <c r="J45" s="262">
        <v>210</v>
      </c>
      <c r="K45" s="261">
        <v>178</v>
      </c>
      <c r="L45" s="262">
        <v>151</v>
      </c>
      <c r="M45" s="262" t="s">
        <v>229</v>
      </c>
      <c r="N45" s="262" t="s">
        <v>2080</v>
      </c>
    </row>
    <row r="46" s="227" customFormat="1" ht="34" customHeight="1" spans="1:14">
      <c r="A46" s="236">
        <v>31</v>
      </c>
      <c r="B46" s="245"/>
      <c r="C46" s="240" t="s">
        <v>2081</v>
      </c>
      <c r="D46" s="240" t="s">
        <v>2082</v>
      </c>
      <c r="E46" s="240" t="s">
        <v>2078</v>
      </c>
      <c r="F46" s="249"/>
      <c r="G46" s="249"/>
      <c r="H46" s="146" t="s">
        <v>2061</v>
      </c>
      <c r="I46" s="240" t="s">
        <v>2083</v>
      </c>
      <c r="J46" s="262">
        <v>400</v>
      </c>
      <c r="K46" s="268">
        <v>340</v>
      </c>
      <c r="L46" s="269">
        <v>289</v>
      </c>
      <c r="M46" s="262" t="s">
        <v>229</v>
      </c>
      <c r="N46" s="269" t="s">
        <v>2084</v>
      </c>
    </row>
    <row r="47" s="227" customFormat="1" ht="34" customHeight="1" spans="1:14">
      <c r="A47" s="236"/>
      <c r="B47" s="247"/>
      <c r="C47" s="240"/>
      <c r="D47" s="231"/>
      <c r="E47" s="231"/>
      <c r="F47" s="249"/>
      <c r="G47" s="249"/>
      <c r="H47" s="250"/>
      <c r="I47" s="231"/>
      <c r="J47" s="262"/>
      <c r="K47" s="270"/>
      <c r="L47" s="271"/>
      <c r="M47" s="262"/>
      <c r="N47" s="271"/>
    </row>
    <row r="48" s="227" customFormat="1" ht="34" customHeight="1" spans="1:14">
      <c r="A48" s="236"/>
      <c r="B48" s="248"/>
      <c r="C48" s="240"/>
      <c r="D48" s="231"/>
      <c r="E48" s="231"/>
      <c r="F48" s="249"/>
      <c r="G48" s="249"/>
      <c r="H48" s="250"/>
      <c r="I48" s="231"/>
      <c r="J48" s="262"/>
      <c r="K48" s="272"/>
      <c r="L48" s="273"/>
      <c r="M48" s="262"/>
      <c r="N48" s="273"/>
    </row>
    <row r="49" s="227" customFormat="1" ht="57" customHeight="1" spans="1:14">
      <c r="A49" s="245">
        <v>32</v>
      </c>
      <c r="B49" s="236"/>
      <c r="C49" s="240" t="s">
        <v>2085</v>
      </c>
      <c r="D49" s="240" t="s">
        <v>2086</v>
      </c>
      <c r="E49" s="240" t="s">
        <v>2087</v>
      </c>
      <c r="F49" s="146" t="s">
        <v>2088</v>
      </c>
      <c r="G49" s="249"/>
      <c r="H49" s="146" t="s">
        <v>2089</v>
      </c>
      <c r="I49" s="240" t="s">
        <v>2090</v>
      </c>
      <c r="J49" s="267">
        <v>45</v>
      </c>
      <c r="K49" s="268">
        <v>38</v>
      </c>
      <c r="L49" s="269">
        <v>32</v>
      </c>
      <c r="M49" s="267" t="s">
        <v>229</v>
      </c>
      <c r="N49" s="269" t="s">
        <v>2091</v>
      </c>
    </row>
    <row r="50" s="227" customFormat="1" ht="57" customHeight="1" spans="1:14">
      <c r="A50" s="247"/>
      <c r="B50" s="236"/>
      <c r="C50" s="240"/>
      <c r="D50" s="231"/>
      <c r="E50" s="231"/>
      <c r="F50" s="250"/>
      <c r="G50" s="249"/>
      <c r="H50" s="250"/>
      <c r="I50" s="231"/>
      <c r="J50" s="267"/>
      <c r="K50" s="272"/>
      <c r="L50" s="273"/>
      <c r="M50" s="267"/>
      <c r="N50" s="271"/>
    </row>
    <row r="51" s="227" customFormat="1" ht="78" customHeight="1" spans="1:14">
      <c r="A51" s="247"/>
      <c r="B51" s="251"/>
      <c r="C51" s="240" t="s">
        <v>2092</v>
      </c>
      <c r="D51" s="231"/>
      <c r="E51" s="231"/>
      <c r="F51" s="250"/>
      <c r="G51" s="249"/>
      <c r="H51" s="250" t="s">
        <v>2089</v>
      </c>
      <c r="I51" s="231"/>
      <c r="J51" s="267">
        <v>45</v>
      </c>
      <c r="K51" s="261">
        <v>38</v>
      </c>
      <c r="L51" s="262">
        <v>32</v>
      </c>
      <c r="M51" s="267" t="s">
        <v>229</v>
      </c>
      <c r="N51" s="271"/>
    </row>
    <row r="52" s="227" customFormat="1" ht="78" customHeight="1" spans="1:14">
      <c r="A52" s="248"/>
      <c r="B52" s="251"/>
      <c r="C52" s="240" t="s">
        <v>2093</v>
      </c>
      <c r="D52" s="231"/>
      <c r="E52" s="231"/>
      <c r="F52" s="250"/>
      <c r="G52" s="249"/>
      <c r="H52" s="250" t="s">
        <v>2089</v>
      </c>
      <c r="I52" s="231"/>
      <c r="J52" s="267">
        <f t="shared" ref="J52:L52" si="1">J49*0.7</f>
        <v>31.5</v>
      </c>
      <c r="K52" s="261">
        <f t="shared" si="1"/>
        <v>26.6</v>
      </c>
      <c r="L52" s="262">
        <f t="shared" si="1"/>
        <v>22.4</v>
      </c>
      <c r="M52" s="267" t="s">
        <v>229</v>
      </c>
      <c r="N52" s="271"/>
    </row>
    <row r="53" s="227" customFormat="1" ht="40" customHeight="1" spans="1:14">
      <c r="A53" s="245">
        <v>33</v>
      </c>
      <c r="B53" s="236"/>
      <c r="C53" s="240" t="s">
        <v>2094</v>
      </c>
      <c r="D53" s="240" t="s">
        <v>2095</v>
      </c>
      <c r="E53" s="240" t="s">
        <v>2087</v>
      </c>
      <c r="F53" s="250" t="s">
        <v>2096</v>
      </c>
      <c r="G53" s="249"/>
      <c r="H53" s="146" t="s">
        <v>2061</v>
      </c>
      <c r="I53" s="240" t="s">
        <v>2097</v>
      </c>
      <c r="J53" s="267">
        <v>90</v>
      </c>
      <c r="K53" s="268">
        <v>76</v>
      </c>
      <c r="L53" s="269">
        <v>65</v>
      </c>
      <c r="M53" s="267" t="s">
        <v>229</v>
      </c>
      <c r="N53" s="269" t="s">
        <v>2091</v>
      </c>
    </row>
    <row r="54" s="227" customFormat="1" ht="40" customHeight="1" spans="1:14">
      <c r="A54" s="247"/>
      <c r="B54" s="236"/>
      <c r="C54" s="240"/>
      <c r="D54" s="231"/>
      <c r="E54" s="231"/>
      <c r="F54" s="250"/>
      <c r="G54" s="249"/>
      <c r="H54" s="250"/>
      <c r="I54" s="231"/>
      <c r="J54" s="267"/>
      <c r="K54" s="272"/>
      <c r="L54" s="273"/>
      <c r="M54" s="267"/>
      <c r="N54" s="271"/>
    </row>
    <row r="55" s="227" customFormat="1" ht="65" customHeight="1" spans="1:14">
      <c r="A55" s="247"/>
      <c r="B55" s="251"/>
      <c r="C55" s="240" t="s">
        <v>2098</v>
      </c>
      <c r="D55" s="231"/>
      <c r="E55" s="231"/>
      <c r="F55" s="250"/>
      <c r="G55" s="249"/>
      <c r="H55" s="250" t="s">
        <v>2061</v>
      </c>
      <c r="I55" s="231"/>
      <c r="J55" s="267">
        <v>90</v>
      </c>
      <c r="K55" s="272">
        <v>76</v>
      </c>
      <c r="L55" s="273">
        <v>65</v>
      </c>
      <c r="M55" s="267" t="s">
        <v>229</v>
      </c>
      <c r="N55" s="271"/>
    </row>
    <row r="56" s="227" customFormat="1" ht="65" customHeight="1" spans="1:14">
      <c r="A56" s="248"/>
      <c r="B56" s="251"/>
      <c r="C56" s="240" t="s">
        <v>2099</v>
      </c>
      <c r="D56" s="231"/>
      <c r="E56" s="231"/>
      <c r="F56" s="250"/>
      <c r="G56" s="249"/>
      <c r="H56" s="250" t="s">
        <v>2061</v>
      </c>
      <c r="I56" s="231"/>
      <c r="J56" s="267">
        <f t="shared" ref="J56:L56" si="2">J53*0.7</f>
        <v>63</v>
      </c>
      <c r="K56" s="272">
        <f t="shared" si="2"/>
        <v>53.2</v>
      </c>
      <c r="L56" s="273">
        <f t="shared" si="2"/>
        <v>45.5</v>
      </c>
      <c r="M56" s="267" t="s">
        <v>229</v>
      </c>
      <c r="N56" s="273"/>
    </row>
    <row r="57" s="227" customFormat="1" ht="180" spans="1:14">
      <c r="A57" s="236">
        <v>34</v>
      </c>
      <c r="B57" s="236"/>
      <c r="C57" s="252" t="s">
        <v>2100</v>
      </c>
      <c r="D57" s="252" t="s">
        <v>2101</v>
      </c>
      <c r="E57" s="252" t="s">
        <v>2102</v>
      </c>
      <c r="F57" s="253"/>
      <c r="G57" s="253"/>
      <c r="H57" s="254" t="s">
        <v>47</v>
      </c>
      <c r="I57" s="252" t="s">
        <v>2103</v>
      </c>
      <c r="J57" s="276" t="s">
        <v>510</v>
      </c>
      <c r="K57" s="276" t="s">
        <v>510</v>
      </c>
      <c r="L57" s="276" t="s">
        <v>510</v>
      </c>
      <c r="M57" s="276" t="s">
        <v>50</v>
      </c>
      <c r="N57" s="262" t="s">
        <v>2104</v>
      </c>
    </row>
    <row r="58" s="227" customFormat="1" ht="195" spans="1:14">
      <c r="A58" s="236">
        <v>35</v>
      </c>
      <c r="B58" s="236"/>
      <c r="C58" s="252" t="s">
        <v>2105</v>
      </c>
      <c r="D58" s="252" t="s">
        <v>2106</v>
      </c>
      <c r="E58" s="252" t="s">
        <v>2107</v>
      </c>
      <c r="F58" s="253"/>
      <c r="G58" s="253"/>
      <c r="H58" s="254" t="s">
        <v>47</v>
      </c>
      <c r="I58" s="277" t="s">
        <v>2108</v>
      </c>
      <c r="J58" s="276" t="s">
        <v>510</v>
      </c>
      <c r="K58" s="276" t="s">
        <v>510</v>
      </c>
      <c r="L58" s="276" t="s">
        <v>510</v>
      </c>
      <c r="M58" s="276" t="s">
        <v>50</v>
      </c>
      <c r="N58" s="262" t="s">
        <v>2104</v>
      </c>
    </row>
    <row r="59" s="227" customFormat="1" ht="195" spans="1:14">
      <c r="A59" s="236">
        <v>36</v>
      </c>
      <c r="B59" s="236"/>
      <c r="C59" s="252" t="s">
        <v>2109</v>
      </c>
      <c r="D59" s="252" t="s">
        <v>2110</v>
      </c>
      <c r="E59" s="252" t="s">
        <v>2111</v>
      </c>
      <c r="F59" s="253"/>
      <c r="G59" s="253"/>
      <c r="H59" s="254" t="s">
        <v>47</v>
      </c>
      <c r="I59" s="277" t="s">
        <v>2108</v>
      </c>
      <c r="J59" s="276" t="s">
        <v>510</v>
      </c>
      <c r="K59" s="276" t="s">
        <v>510</v>
      </c>
      <c r="L59" s="276" t="s">
        <v>510</v>
      </c>
      <c r="M59" s="276" t="s">
        <v>50</v>
      </c>
      <c r="N59" s="262" t="s">
        <v>2104</v>
      </c>
    </row>
    <row r="60" s="227" customFormat="1" ht="195" spans="1:14">
      <c r="A60" s="236">
        <v>37</v>
      </c>
      <c r="B60" s="236"/>
      <c r="C60" s="240" t="s">
        <v>2112</v>
      </c>
      <c r="D60" s="240" t="s">
        <v>2113</v>
      </c>
      <c r="E60" s="240" t="s">
        <v>2111</v>
      </c>
      <c r="F60" s="241"/>
      <c r="G60" s="241"/>
      <c r="H60" s="146" t="s">
        <v>47</v>
      </c>
      <c r="I60" s="240" t="s">
        <v>2114</v>
      </c>
      <c r="J60" s="262" t="s">
        <v>510</v>
      </c>
      <c r="K60" s="276" t="s">
        <v>510</v>
      </c>
      <c r="L60" s="276" t="s">
        <v>510</v>
      </c>
      <c r="M60" s="262" t="s">
        <v>50</v>
      </c>
      <c r="N60" s="263"/>
    </row>
  </sheetData>
  <mergeCells count="130">
    <mergeCell ref="A2:N2"/>
    <mergeCell ref="J5:L5"/>
    <mergeCell ref="A5:A6"/>
    <mergeCell ref="A15:A16"/>
    <mergeCell ref="A18:A20"/>
    <mergeCell ref="A24:A25"/>
    <mergeCell ref="A33:A35"/>
    <mergeCell ref="A36:A37"/>
    <mergeCell ref="A40:A41"/>
    <mergeCell ref="A42:A43"/>
    <mergeCell ref="A46:A48"/>
    <mergeCell ref="A49:A52"/>
    <mergeCell ref="A53:A56"/>
    <mergeCell ref="B5:B6"/>
    <mergeCell ref="B18:B20"/>
    <mergeCell ref="B33:B35"/>
    <mergeCell ref="B36:B37"/>
    <mergeCell ref="B40:B41"/>
    <mergeCell ref="B42:B43"/>
    <mergeCell ref="B46:B48"/>
    <mergeCell ref="B49:B50"/>
    <mergeCell ref="B53:B54"/>
    <mergeCell ref="C5:C6"/>
    <mergeCell ref="C18:C20"/>
    <mergeCell ref="C33:C35"/>
    <mergeCell ref="C36:C37"/>
    <mergeCell ref="C40:C41"/>
    <mergeCell ref="C42:C43"/>
    <mergeCell ref="C46:C48"/>
    <mergeCell ref="C49:C50"/>
    <mergeCell ref="C53:C54"/>
    <mergeCell ref="D5:D6"/>
    <mergeCell ref="D18:D20"/>
    <mergeCell ref="D33:D35"/>
    <mergeCell ref="D36:D37"/>
    <mergeCell ref="D40:D41"/>
    <mergeCell ref="D42:D43"/>
    <mergeCell ref="D46:D48"/>
    <mergeCell ref="D49:D50"/>
    <mergeCell ref="D53:D54"/>
    <mergeCell ref="E5:E6"/>
    <mergeCell ref="E18:E20"/>
    <mergeCell ref="E33:E35"/>
    <mergeCell ref="E36:E37"/>
    <mergeCell ref="E40:E41"/>
    <mergeCell ref="E42:E43"/>
    <mergeCell ref="E46:E48"/>
    <mergeCell ref="E49:E50"/>
    <mergeCell ref="E53:E54"/>
    <mergeCell ref="F5:F6"/>
    <mergeCell ref="F18:F20"/>
    <mergeCell ref="F33:F35"/>
    <mergeCell ref="F36:F37"/>
    <mergeCell ref="F40:F41"/>
    <mergeCell ref="F42:F43"/>
    <mergeCell ref="F46:F48"/>
    <mergeCell ref="F49:F50"/>
    <mergeCell ref="F53:F54"/>
    <mergeCell ref="G5:G6"/>
    <mergeCell ref="G18:G20"/>
    <mergeCell ref="G33:G35"/>
    <mergeCell ref="G36:G37"/>
    <mergeCell ref="G40:G41"/>
    <mergeCell ref="G42:G43"/>
    <mergeCell ref="G46:G48"/>
    <mergeCell ref="G49:G50"/>
    <mergeCell ref="G53:G54"/>
    <mergeCell ref="H5:H6"/>
    <mergeCell ref="H18:H20"/>
    <mergeCell ref="H33:H35"/>
    <mergeCell ref="H36:H37"/>
    <mergeCell ref="H40:H41"/>
    <mergeCell ref="H42:H43"/>
    <mergeCell ref="H46:H48"/>
    <mergeCell ref="H49:H50"/>
    <mergeCell ref="H53:H54"/>
    <mergeCell ref="I5:I6"/>
    <mergeCell ref="I18:I20"/>
    <mergeCell ref="I33:I35"/>
    <mergeCell ref="I36:I37"/>
    <mergeCell ref="I40:I41"/>
    <mergeCell ref="I42:I43"/>
    <mergeCell ref="I46:I48"/>
    <mergeCell ref="I49:I50"/>
    <mergeCell ref="I53:I54"/>
    <mergeCell ref="J18:J20"/>
    <mergeCell ref="J33:J35"/>
    <mergeCell ref="J36:J37"/>
    <mergeCell ref="J40:J41"/>
    <mergeCell ref="J42:J43"/>
    <mergeCell ref="J46:J48"/>
    <mergeCell ref="J49:J50"/>
    <mergeCell ref="J53:J54"/>
    <mergeCell ref="K18:K20"/>
    <mergeCell ref="K33:K35"/>
    <mergeCell ref="K36:K37"/>
    <mergeCell ref="K40:K41"/>
    <mergeCell ref="K42:K43"/>
    <mergeCell ref="K46:K48"/>
    <mergeCell ref="K49:K50"/>
    <mergeCell ref="K53:K54"/>
    <mergeCell ref="L18:L20"/>
    <mergeCell ref="L33:L35"/>
    <mergeCell ref="L36:L37"/>
    <mergeCell ref="L40:L41"/>
    <mergeCell ref="L42:L43"/>
    <mergeCell ref="L46:L48"/>
    <mergeCell ref="L49:L50"/>
    <mergeCell ref="L53:L54"/>
    <mergeCell ref="M5:M6"/>
    <mergeCell ref="M18:M20"/>
    <mergeCell ref="M33:M35"/>
    <mergeCell ref="M36:M37"/>
    <mergeCell ref="M40:M41"/>
    <mergeCell ref="M42:M43"/>
    <mergeCell ref="M46:M48"/>
    <mergeCell ref="M49:M50"/>
    <mergeCell ref="M53:M54"/>
    <mergeCell ref="N5:N6"/>
    <mergeCell ref="N15:N16"/>
    <mergeCell ref="N18:N20"/>
    <mergeCell ref="N24:N25"/>
    <mergeCell ref="N33:N35"/>
    <mergeCell ref="N36:N37"/>
    <mergeCell ref="N40:N41"/>
    <mergeCell ref="N42:N43"/>
    <mergeCell ref="N46:N48"/>
    <mergeCell ref="N49:N52"/>
    <mergeCell ref="N53:N56"/>
    <mergeCell ref="A3:N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4"/>
  <sheetViews>
    <sheetView topLeftCell="A3" workbookViewId="0">
      <selection activeCell="E6" sqref="E6"/>
    </sheetView>
  </sheetViews>
  <sheetFormatPr defaultColWidth="8.72727272727273" defaultRowHeight="15"/>
  <cols>
    <col min="1" max="1" width="7" style="134" customWidth="1"/>
    <col min="2" max="2" width="14.8727272727273" style="133" customWidth="1"/>
    <col min="3" max="3" width="14.8727272727273" style="210" customWidth="1"/>
    <col min="4" max="4" width="17.9363636363636" style="210" customWidth="1"/>
    <col min="5" max="5" width="27.4" style="210" customWidth="1"/>
    <col min="6" max="6" width="9.82727272727273" style="210" customWidth="1"/>
    <col min="7" max="7" width="21.0363636363636" style="211" customWidth="1"/>
    <col min="8" max="10" width="7.59090909090909" style="210" customWidth="1"/>
    <col min="11" max="11" width="7.92727272727273" style="210" customWidth="1"/>
    <col min="12" max="12" width="46" style="210" customWidth="1"/>
    <col min="13" max="16384" width="8.72727272727273" style="133"/>
  </cols>
  <sheetData>
    <row r="1" s="207" customFormat="1" ht="17" customHeight="1" spans="1:12">
      <c r="A1" s="212" t="s">
        <v>2115</v>
      </c>
      <c r="B1" s="212"/>
      <c r="C1" s="213"/>
      <c r="D1" s="213"/>
      <c r="E1" s="213"/>
      <c r="F1" s="213"/>
      <c r="G1" s="213"/>
      <c r="H1" s="213"/>
      <c r="I1" s="213"/>
      <c r="J1" s="213"/>
      <c r="K1" s="213"/>
      <c r="L1" s="213"/>
    </row>
    <row r="2" s="208" customFormat="1" ht="30" customHeight="1" spans="1:12">
      <c r="A2" s="214" t="s">
        <v>2116</v>
      </c>
      <c r="B2" s="214"/>
      <c r="C2" s="215"/>
      <c r="D2" s="215"/>
      <c r="E2" s="215"/>
      <c r="F2" s="215"/>
      <c r="G2" s="216"/>
      <c r="H2" s="215"/>
      <c r="I2" s="215"/>
      <c r="J2" s="215"/>
      <c r="K2" s="215"/>
      <c r="L2" s="215"/>
    </row>
    <row r="3" s="133" customFormat="1" ht="380" customHeight="1" spans="1:12">
      <c r="A3" s="217" t="s">
        <v>2117</v>
      </c>
      <c r="B3" s="217"/>
      <c r="C3" s="217"/>
      <c r="D3" s="217"/>
      <c r="E3" s="217"/>
      <c r="F3" s="217"/>
      <c r="G3" s="217"/>
      <c r="H3" s="217"/>
      <c r="I3" s="217"/>
      <c r="J3" s="217"/>
      <c r="K3" s="217"/>
      <c r="L3" s="217"/>
    </row>
    <row r="4" s="209" customFormat="1" spans="1:12">
      <c r="A4" s="215" t="s">
        <v>3</v>
      </c>
      <c r="B4" s="215" t="s">
        <v>4</v>
      </c>
      <c r="C4" s="215" t="s">
        <v>5</v>
      </c>
      <c r="D4" s="215" t="s">
        <v>6</v>
      </c>
      <c r="E4" s="215" t="s">
        <v>7</v>
      </c>
      <c r="F4" s="215" t="s">
        <v>10</v>
      </c>
      <c r="G4" s="216" t="s">
        <v>11</v>
      </c>
      <c r="H4" s="215" t="s">
        <v>14</v>
      </c>
      <c r="I4" s="215"/>
      <c r="J4" s="215"/>
      <c r="K4" s="215" t="s">
        <v>15</v>
      </c>
      <c r="L4" s="215" t="s">
        <v>16</v>
      </c>
    </row>
    <row r="5" s="209" customFormat="1" spans="1:12">
      <c r="A5" s="215"/>
      <c r="B5" s="215"/>
      <c r="C5" s="215"/>
      <c r="D5" s="215"/>
      <c r="E5" s="215"/>
      <c r="F5" s="215"/>
      <c r="G5" s="216"/>
      <c r="H5" s="215" t="s">
        <v>17</v>
      </c>
      <c r="I5" s="215" t="s">
        <v>18</v>
      </c>
      <c r="J5" s="215" t="s">
        <v>19</v>
      </c>
      <c r="K5" s="215"/>
      <c r="L5" s="215"/>
    </row>
    <row r="6" s="133" customFormat="1" ht="255" spans="1:12">
      <c r="A6" s="135">
        <v>1</v>
      </c>
      <c r="B6" s="218"/>
      <c r="C6" s="136" t="s">
        <v>2118</v>
      </c>
      <c r="D6" s="136" t="s">
        <v>2119</v>
      </c>
      <c r="E6" s="136" t="s">
        <v>2120</v>
      </c>
      <c r="F6" s="136" t="s">
        <v>283</v>
      </c>
      <c r="G6" s="219" t="s">
        <v>2121</v>
      </c>
      <c r="H6" s="136">
        <v>3000</v>
      </c>
      <c r="I6" s="136">
        <v>2550</v>
      </c>
      <c r="J6" s="136">
        <v>2167</v>
      </c>
      <c r="K6" s="136" t="s">
        <v>50</v>
      </c>
      <c r="L6" s="136" t="s">
        <v>2122</v>
      </c>
    </row>
    <row r="7" s="133" customFormat="1" ht="135" spans="1:12">
      <c r="A7" s="135">
        <v>2</v>
      </c>
      <c r="B7" s="218"/>
      <c r="C7" s="136" t="s">
        <v>2123</v>
      </c>
      <c r="D7" s="136" t="s">
        <v>2124</v>
      </c>
      <c r="E7" s="136" t="s">
        <v>2120</v>
      </c>
      <c r="F7" s="136" t="s">
        <v>283</v>
      </c>
      <c r="G7" s="219" t="s">
        <v>2125</v>
      </c>
      <c r="H7" s="136">
        <v>4300</v>
      </c>
      <c r="I7" s="136">
        <v>3655</v>
      </c>
      <c r="J7" s="136">
        <v>3106</v>
      </c>
      <c r="K7" s="136" t="s">
        <v>50</v>
      </c>
      <c r="L7" s="136" t="s">
        <v>2126</v>
      </c>
    </row>
    <row r="8" s="133" customFormat="1" ht="75" spans="1:12">
      <c r="A8" s="135">
        <v>3</v>
      </c>
      <c r="B8" s="218"/>
      <c r="C8" s="136" t="s">
        <v>2127</v>
      </c>
      <c r="D8" s="136" t="s">
        <v>2128</v>
      </c>
      <c r="E8" s="136" t="s">
        <v>2120</v>
      </c>
      <c r="F8" s="136" t="s">
        <v>283</v>
      </c>
      <c r="G8" s="219" t="s">
        <v>2121</v>
      </c>
      <c r="H8" s="136">
        <v>7000</v>
      </c>
      <c r="I8" s="136">
        <v>5950</v>
      </c>
      <c r="J8" s="136">
        <v>5057</v>
      </c>
      <c r="K8" s="136" t="s">
        <v>50</v>
      </c>
      <c r="L8" s="136" t="s">
        <v>2129</v>
      </c>
    </row>
    <row r="9" s="133" customFormat="1" ht="180" spans="1:12">
      <c r="A9" s="135">
        <v>4</v>
      </c>
      <c r="B9" s="218"/>
      <c r="C9" s="136" t="s">
        <v>2130</v>
      </c>
      <c r="D9" s="136" t="s">
        <v>2131</v>
      </c>
      <c r="E9" s="136" t="s">
        <v>2120</v>
      </c>
      <c r="F9" s="136" t="s">
        <v>283</v>
      </c>
      <c r="G9" s="219" t="s">
        <v>2132</v>
      </c>
      <c r="H9" s="136">
        <v>9000</v>
      </c>
      <c r="I9" s="136">
        <v>7650</v>
      </c>
      <c r="J9" s="136">
        <v>6502</v>
      </c>
      <c r="K9" s="136" t="s">
        <v>50</v>
      </c>
      <c r="L9" s="136" t="s">
        <v>2133</v>
      </c>
    </row>
    <row r="10" s="133" customFormat="1" ht="75" spans="1:12">
      <c r="A10" s="135">
        <v>5</v>
      </c>
      <c r="B10" s="218"/>
      <c r="C10" s="136" t="s">
        <v>2134</v>
      </c>
      <c r="D10" s="136" t="s">
        <v>2135</v>
      </c>
      <c r="E10" s="136" t="s">
        <v>2120</v>
      </c>
      <c r="F10" s="136" t="s">
        <v>283</v>
      </c>
      <c r="G10" s="219" t="s">
        <v>2121</v>
      </c>
      <c r="H10" s="136">
        <v>8000</v>
      </c>
      <c r="I10" s="136">
        <v>6800</v>
      </c>
      <c r="J10" s="136">
        <v>5780</v>
      </c>
      <c r="K10" s="136" t="s">
        <v>50</v>
      </c>
      <c r="L10" s="136" t="s">
        <v>2136</v>
      </c>
    </row>
    <row r="11" s="133" customFormat="1" ht="165" spans="1:12">
      <c r="A11" s="135">
        <v>6</v>
      </c>
      <c r="B11" s="218"/>
      <c r="C11" s="136" t="s">
        <v>2137</v>
      </c>
      <c r="D11" s="136" t="s">
        <v>2138</v>
      </c>
      <c r="E11" s="136" t="s">
        <v>2120</v>
      </c>
      <c r="F11" s="136" t="s">
        <v>283</v>
      </c>
      <c r="G11" s="219" t="s">
        <v>2139</v>
      </c>
      <c r="H11" s="136">
        <v>10000</v>
      </c>
      <c r="I11" s="136">
        <v>8500</v>
      </c>
      <c r="J11" s="136">
        <v>7225</v>
      </c>
      <c r="K11" s="136" t="s">
        <v>50</v>
      </c>
      <c r="L11" s="136" t="s">
        <v>2140</v>
      </c>
    </row>
    <row r="12" s="133" customFormat="1" ht="75" spans="1:12">
      <c r="A12" s="135">
        <v>7</v>
      </c>
      <c r="B12" s="218"/>
      <c r="C12" s="136" t="s">
        <v>2141</v>
      </c>
      <c r="D12" s="136" t="s">
        <v>2142</v>
      </c>
      <c r="E12" s="136" t="s">
        <v>2120</v>
      </c>
      <c r="F12" s="136" t="s">
        <v>283</v>
      </c>
      <c r="G12" s="219" t="s">
        <v>2121</v>
      </c>
      <c r="H12" s="136">
        <v>9000</v>
      </c>
      <c r="I12" s="136">
        <v>7650</v>
      </c>
      <c r="J12" s="136">
        <v>6502</v>
      </c>
      <c r="K12" s="136" t="s">
        <v>50</v>
      </c>
      <c r="L12" s="136" t="s">
        <v>2143</v>
      </c>
    </row>
    <row r="13" s="133" customFormat="1" ht="165" spans="1:12">
      <c r="A13" s="135">
        <v>8</v>
      </c>
      <c r="B13" s="218"/>
      <c r="C13" s="136" t="s">
        <v>2144</v>
      </c>
      <c r="D13" s="136" t="s">
        <v>2145</v>
      </c>
      <c r="E13" s="136" t="s">
        <v>2120</v>
      </c>
      <c r="F13" s="136" t="s">
        <v>283</v>
      </c>
      <c r="G13" s="219" t="s">
        <v>2146</v>
      </c>
      <c r="H13" s="136">
        <v>11000</v>
      </c>
      <c r="I13" s="136">
        <v>9350</v>
      </c>
      <c r="J13" s="136">
        <v>7947</v>
      </c>
      <c r="K13" s="136" t="s">
        <v>50</v>
      </c>
      <c r="L13" s="136" t="s">
        <v>2147</v>
      </c>
    </row>
    <row r="14" s="133" customFormat="1" ht="120" spans="1:12">
      <c r="A14" s="135">
        <v>9</v>
      </c>
      <c r="B14" s="218"/>
      <c r="C14" s="136" t="s">
        <v>2148</v>
      </c>
      <c r="D14" s="136" t="s">
        <v>2149</v>
      </c>
      <c r="E14" s="136" t="s">
        <v>2120</v>
      </c>
      <c r="F14" s="136" t="s">
        <v>283</v>
      </c>
      <c r="G14" s="219" t="s">
        <v>2150</v>
      </c>
      <c r="H14" s="136">
        <v>16000</v>
      </c>
      <c r="I14" s="136">
        <v>13600</v>
      </c>
      <c r="J14" s="136">
        <v>11560</v>
      </c>
      <c r="K14" s="136" t="s">
        <v>50</v>
      </c>
      <c r="L14" s="136" t="s">
        <v>2151</v>
      </c>
    </row>
    <row r="15" s="133" customFormat="1" ht="120" spans="1:12">
      <c r="A15" s="135">
        <v>10</v>
      </c>
      <c r="B15" s="218"/>
      <c r="C15" s="136" t="s">
        <v>2152</v>
      </c>
      <c r="D15" s="136" t="s">
        <v>2153</v>
      </c>
      <c r="E15" s="136" t="s">
        <v>2120</v>
      </c>
      <c r="F15" s="136" t="s">
        <v>283</v>
      </c>
      <c r="G15" s="219" t="s">
        <v>2150</v>
      </c>
      <c r="H15" s="136">
        <v>18000</v>
      </c>
      <c r="I15" s="136">
        <v>15300</v>
      </c>
      <c r="J15" s="136">
        <v>13005</v>
      </c>
      <c r="K15" s="136" t="s">
        <v>50</v>
      </c>
      <c r="L15" s="136" t="s">
        <v>2154</v>
      </c>
    </row>
    <row r="16" s="133" customFormat="1" ht="315" spans="1:12">
      <c r="A16" s="135">
        <v>11</v>
      </c>
      <c r="B16" s="218"/>
      <c r="C16" s="136" t="s">
        <v>2155</v>
      </c>
      <c r="D16" s="136" t="s">
        <v>2156</v>
      </c>
      <c r="E16" s="136" t="s">
        <v>2120</v>
      </c>
      <c r="F16" s="136" t="s">
        <v>283</v>
      </c>
      <c r="G16" s="219" t="s">
        <v>2157</v>
      </c>
      <c r="H16" s="136">
        <v>22000</v>
      </c>
      <c r="I16" s="136">
        <v>18700</v>
      </c>
      <c r="J16" s="136">
        <v>15895</v>
      </c>
      <c r="K16" s="136" t="s">
        <v>50</v>
      </c>
      <c r="L16" s="136" t="s">
        <v>2158</v>
      </c>
    </row>
    <row r="17" s="133" customFormat="1" ht="120" spans="1:12">
      <c r="A17" s="135">
        <v>12</v>
      </c>
      <c r="B17" s="218"/>
      <c r="C17" s="136" t="s">
        <v>2159</v>
      </c>
      <c r="D17" s="136" t="s">
        <v>2160</v>
      </c>
      <c r="E17" s="136" t="s">
        <v>2120</v>
      </c>
      <c r="F17" s="136" t="s">
        <v>283</v>
      </c>
      <c r="G17" s="219" t="s">
        <v>2150</v>
      </c>
      <c r="H17" s="136">
        <v>19000</v>
      </c>
      <c r="I17" s="136">
        <v>16150</v>
      </c>
      <c r="J17" s="136">
        <v>13727</v>
      </c>
      <c r="K17" s="136" t="s">
        <v>50</v>
      </c>
      <c r="L17" s="136" t="s">
        <v>2161</v>
      </c>
    </row>
    <row r="18" s="133" customFormat="1" ht="330" spans="1:12">
      <c r="A18" s="135">
        <v>13</v>
      </c>
      <c r="B18" s="218"/>
      <c r="C18" s="136" t="s">
        <v>2162</v>
      </c>
      <c r="D18" s="136" t="s">
        <v>2163</v>
      </c>
      <c r="E18" s="136" t="s">
        <v>2120</v>
      </c>
      <c r="F18" s="136" t="s">
        <v>283</v>
      </c>
      <c r="G18" s="219" t="s">
        <v>2164</v>
      </c>
      <c r="H18" s="136">
        <v>23000</v>
      </c>
      <c r="I18" s="136">
        <v>19550</v>
      </c>
      <c r="J18" s="136">
        <v>16617</v>
      </c>
      <c r="K18" s="136" t="s">
        <v>50</v>
      </c>
      <c r="L18" s="136" t="s">
        <v>2165</v>
      </c>
    </row>
    <row r="19" s="133" customFormat="1" ht="75" spans="1:12">
      <c r="A19" s="135">
        <v>14</v>
      </c>
      <c r="B19" s="218"/>
      <c r="C19" s="136" t="s">
        <v>2166</v>
      </c>
      <c r="D19" s="136" t="s">
        <v>2167</v>
      </c>
      <c r="E19" s="136" t="s">
        <v>2120</v>
      </c>
      <c r="F19" s="136" t="s">
        <v>283</v>
      </c>
      <c r="G19" s="219" t="s">
        <v>2168</v>
      </c>
      <c r="H19" s="136">
        <v>7000</v>
      </c>
      <c r="I19" s="136">
        <v>5950</v>
      </c>
      <c r="J19" s="136">
        <v>5057</v>
      </c>
      <c r="K19" s="136" t="s">
        <v>50</v>
      </c>
      <c r="L19" s="136" t="s">
        <v>2169</v>
      </c>
    </row>
    <row r="20" s="133" customFormat="1" ht="75" spans="1:12">
      <c r="A20" s="135">
        <v>15</v>
      </c>
      <c r="B20" s="218"/>
      <c r="C20" s="136" t="s">
        <v>2170</v>
      </c>
      <c r="D20" s="136" t="s">
        <v>2171</v>
      </c>
      <c r="E20" s="136" t="s">
        <v>2120</v>
      </c>
      <c r="F20" s="136" t="s">
        <v>283</v>
      </c>
      <c r="G20" s="219" t="s">
        <v>2168</v>
      </c>
      <c r="H20" s="136">
        <v>8000</v>
      </c>
      <c r="I20" s="136">
        <v>6800</v>
      </c>
      <c r="J20" s="136">
        <v>5780</v>
      </c>
      <c r="K20" s="136" t="s">
        <v>50</v>
      </c>
      <c r="L20" s="136" t="s">
        <v>2172</v>
      </c>
    </row>
    <row r="21" s="133" customFormat="1" ht="75" spans="1:12">
      <c r="A21" s="135">
        <v>16</v>
      </c>
      <c r="B21" s="218"/>
      <c r="C21" s="136" t="s">
        <v>2173</v>
      </c>
      <c r="D21" s="136" t="s">
        <v>2174</v>
      </c>
      <c r="E21" s="136" t="s">
        <v>2120</v>
      </c>
      <c r="F21" s="136" t="s">
        <v>283</v>
      </c>
      <c r="G21" s="219" t="s">
        <v>2168</v>
      </c>
      <c r="H21" s="136">
        <v>9000</v>
      </c>
      <c r="I21" s="136">
        <v>7650</v>
      </c>
      <c r="J21" s="136">
        <v>6502</v>
      </c>
      <c r="K21" s="136" t="s">
        <v>50</v>
      </c>
      <c r="L21" s="136" t="s">
        <v>2175</v>
      </c>
    </row>
    <row r="22" s="133" customFormat="1" ht="75" spans="1:12">
      <c r="A22" s="135">
        <v>17</v>
      </c>
      <c r="B22" s="218"/>
      <c r="C22" s="136" t="s">
        <v>2176</v>
      </c>
      <c r="D22" s="136" t="s">
        <v>2177</v>
      </c>
      <c r="E22" s="136" t="s">
        <v>2178</v>
      </c>
      <c r="F22" s="136" t="s">
        <v>283</v>
      </c>
      <c r="G22" s="219"/>
      <c r="H22" s="136">
        <v>2100</v>
      </c>
      <c r="I22" s="136">
        <v>1785</v>
      </c>
      <c r="J22" s="136">
        <v>1517</v>
      </c>
      <c r="K22" s="136" t="s">
        <v>50</v>
      </c>
      <c r="L22" s="136" t="s">
        <v>2179</v>
      </c>
    </row>
    <row r="23" s="133" customFormat="1" ht="75" spans="1:12">
      <c r="A23" s="135">
        <v>18</v>
      </c>
      <c r="B23" s="218"/>
      <c r="C23" s="136" t="s">
        <v>2180</v>
      </c>
      <c r="D23" s="136" t="s">
        <v>2181</v>
      </c>
      <c r="E23" s="136" t="s">
        <v>2182</v>
      </c>
      <c r="F23" s="136" t="s">
        <v>283</v>
      </c>
      <c r="G23" s="219"/>
      <c r="H23" s="136">
        <v>1800</v>
      </c>
      <c r="I23" s="136">
        <v>1530</v>
      </c>
      <c r="J23" s="136">
        <v>1300</v>
      </c>
      <c r="K23" s="136" t="s">
        <v>229</v>
      </c>
      <c r="L23" s="136" t="s">
        <v>2183</v>
      </c>
    </row>
    <row r="24" s="133" customFormat="1" ht="90" spans="1:12">
      <c r="A24" s="135">
        <v>19</v>
      </c>
      <c r="B24" s="218"/>
      <c r="C24" s="136" t="s">
        <v>2184</v>
      </c>
      <c r="D24" s="136" t="s">
        <v>2185</v>
      </c>
      <c r="E24" s="136" t="s">
        <v>2120</v>
      </c>
      <c r="F24" s="136" t="s">
        <v>2186</v>
      </c>
      <c r="G24" s="219" t="s">
        <v>2187</v>
      </c>
      <c r="H24" s="136">
        <v>4500</v>
      </c>
      <c r="I24" s="136">
        <v>3825</v>
      </c>
      <c r="J24" s="136">
        <v>3251</v>
      </c>
      <c r="K24" s="136" t="s">
        <v>50</v>
      </c>
      <c r="L24" s="136" t="s">
        <v>2188</v>
      </c>
    </row>
    <row r="25" s="133" customFormat="1" ht="75" spans="1:12">
      <c r="A25" s="135">
        <v>20</v>
      </c>
      <c r="B25" s="218"/>
      <c r="C25" s="136" t="s">
        <v>2189</v>
      </c>
      <c r="D25" s="136" t="s">
        <v>2190</v>
      </c>
      <c r="E25" s="136" t="s">
        <v>2191</v>
      </c>
      <c r="F25" s="136" t="s">
        <v>2192</v>
      </c>
      <c r="G25" s="219"/>
      <c r="H25" s="136">
        <v>400</v>
      </c>
      <c r="I25" s="136">
        <v>340</v>
      </c>
      <c r="J25" s="136">
        <v>289</v>
      </c>
      <c r="K25" s="136" t="s">
        <v>50</v>
      </c>
      <c r="L25" s="136" t="s">
        <v>2193</v>
      </c>
    </row>
    <row r="26" s="133" customFormat="1" ht="45" spans="1:12">
      <c r="A26" s="135">
        <v>21</v>
      </c>
      <c r="B26" s="218"/>
      <c r="C26" s="136" t="s">
        <v>2194</v>
      </c>
      <c r="D26" s="136" t="s">
        <v>2195</v>
      </c>
      <c r="E26" s="136" t="s">
        <v>2196</v>
      </c>
      <c r="F26" s="136" t="s">
        <v>2192</v>
      </c>
      <c r="G26" s="219"/>
      <c r="H26" s="136">
        <v>280</v>
      </c>
      <c r="I26" s="136">
        <v>238</v>
      </c>
      <c r="J26" s="136">
        <v>202</v>
      </c>
      <c r="K26" s="136" t="s">
        <v>50</v>
      </c>
      <c r="L26" s="136"/>
    </row>
    <row r="27" s="133" customFormat="1" ht="105" spans="1:12">
      <c r="A27" s="135">
        <v>22</v>
      </c>
      <c r="B27" s="218"/>
      <c r="C27" s="136" t="s">
        <v>2197</v>
      </c>
      <c r="D27" s="136" t="s">
        <v>2198</v>
      </c>
      <c r="E27" s="136" t="s">
        <v>2199</v>
      </c>
      <c r="F27" s="136" t="s">
        <v>47</v>
      </c>
      <c r="G27" s="219" t="s">
        <v>2200</v>
      </c>
      <c r="H27" s="136">
        <v>800</v>
      </c>
      <c r="I27" s="136">
        <v>680</v>
      </c>
      <c r="J27" s="136">
        <v>578</v>
      </c>
      <c r="K27" s="136" t="s">
        <v>50</v>
      </c>
      <c r="L27" s="136" t="s">
        <v>2201</v>
      </c>
    </row>
    <row r="28" s="133" customFormat="1" ht="60" spans="1:12">
      <c r="A28" s="135">
        <v>23</v>
      </c>
      <c r="B28" s="218"/>
      <c r="C28" s="136" t="s">
        <v>2202</v>
      </c>
      <c r="D28" s="136" t="s">
        <v>2203</v>
      </c>
      <c r="E28" s="136" t="s">
        <v>2204</v>
      </c>
      <c r="F28" s="136" t="s">
        <v>2205</v>
      </c>
      <c r="G28" s="219"/>
      <c r="H28" s="136">
        <v>300</v>
      </c>
      <c r="I28" s="136">
        <v>255</v>
      </c>
      <c r="J28" s="136">
        <v>216</v>
      </c>
      <c r="K28" s="136" t="s">
        <v>50</v>
      </c>
      <c r="L28" s="136"/>
    </row>
    <row r="29" s="133" customFormat="1" ht="75" spans="1:12">
      <c r="A29" s="135">
        <v>24</v>
      </c>
      <c r="B29" s="218"/>
      <c r="C29" s="136" t="s">
        <v>2206</v>
      </c>
      <c r="D29" s="136" t="s">
        <v>2207</v>
      </c>
      <c r="E29" s="136" t="s">
        <v>2208</v>
      </c>
      <c r="F29" s="136" t="s">
        <v>2209</v>
      </c>
      <c r="G29" s="219"/>
      <c r="H29" s="136">
        <v>285</v>
      </c>
      <c r="I29" s="136">
        <v>242</v>
      </c>
      <c r="J29" s="136">
        <v>205</v>
      </c>
      <c r="K29" s="136" t="s">
        <v>229</v>
      </c>
      <c r="L29" s="136" t="s">
        <v>2210</v>
      </c>
    </row>
    <row r="30" s="133" customFormat="1" ht="60" spans="1:12">
      <c r="A30" s="135">
        <v>25</v>
      </c>
      <c r="B30" s="218"/>
      <c r="C30" s="136" t="s">
        <v>2211</v>
      </c>
      <c r="D30" s="136" t="s">
        <v>2212</v>
      </c>
      <c r="E30" s="136" t="s">
        <v>2213</v>
      </c>
      <c r="F30" s="136" t="s">
        <v>2209</v>
      </c>
      <c r="G30" s="219"/>
      <c r="H30" s="136">
        <v>5</v>
      </c>
      <c r="I30" s="136">
        <v>4</v>
      </c>
      <c r="J30" s="136">
        <v>3</v>
      </c>
      <c r="K30" s="136" t="s">
        <v>26</v>
      </c>
      <c r="L30" s="136" t="s">
        <v>2214</v>
      </c>
    </row>
    <row r="31" s="133" customFormat="1" ht="60" spans="1:12">
      <c r="A31" s="135">
        <v>26</v>
      </c>
      <c r="B31" s="218"/>
      <c r="C31" s="136" t="s">
        <v>2215</v>
      </c>
      <c r="D31" s="136" t="s">
        <v>2216</v>
      </c>
      <c r="E31" s="136" t="s">
        <v>2217</v>
      </c>
      <c r="F31" s="136" t="s">
        <v>47</v>
      </c>
      <c r="G31" s="219"/>
      <c r="H31" s="136">
        <v>35</v>
      </c>
      <c r="I31" s="136">
        <v>29</v>
      </c>
      <c r="J31" s="136">
        <v>25</v>
      </c>
      <c r="K31" s="136" t="s">
        <v>50</v>
      </c>
      <c r="L31" s="136" t="s">
        <v>2218</v>
      </c>
    </row>
    <row r="32" s="133" customFormat="1" ht="75" spans="1:12">
      <c r="A32" s="220">
        <v>27</v>
      </c>
      <c r="B32" s="218"/>
      <c r="C32" s="136" t="s">
        <v>2219</v>
      </c>
      <c r="D32" s="136" t="s">
        <v>2220</v>
      </c>
      <c r="E32" s="136" t="s">
        <v>2221</v>
      </c>
      <c r="F32" s="136" t="s">
        <v>2209</v>
      </c>
      <c r="G32" s="219" t="s">
        <v>2222</v>
      </c>
      <c r="H32" s="136">
        <v>90</v>
      </c>
      <c r="I32" s="136">
        <v>76</v>
      </c>
      <c r="J32" s="136">
        <v>65</v>
      </c>
      <c r="K32" s="136" t="s">
        <v>26</v>
      </c>
      <c r="L32" s="223" t="s">
        <v>2223</v>
      </c>
    </row>
    <row r="33" s="133" customFormat="1" ht="30" spans="1:12">
      <c r="A33" s="221"/>
      <c r="B33" s="218"/>
      <c r="C33" s="136" t="s">
        <v>2224</v>
      </c>
      <c r="D33" s="136"/>
      <c r="E33" s="136"/>
      <c r="F33" s="136" t="s">
        <v>2209</v>
      </c>
      <c r="G33" s="219"/>
      <c r="H33" s="136">
        <v>76.5</v>
      </c>
      <c r="I33" s="136">
        <v>22.8</v>
      </c>
      <c r="J33" s="136">
        <v>19.5</v>
      </c>
      <c r="K33" s="136" t="s">
        <v>26</v>
      </c>
      <c r="L33" s="224"/>
    </row>
    <row r="34" s="133" customFormat="1" ht="60" spans="1:12">
      <c r="A34" s="220">
        <v>28</v>
      </c>
      <c r="B34" s="218"/>
      <c r="C34" s="136" t="s">
        <v>2225</v>
      </c>
      <c r="D34" s="136" t="s">
        <v>2226</v>
      </c>
      <c r="E34" s="136" t="s">
        <v>2227</v>
      </c>
      <c r="F34" s="136" t="s">
        <v>2209</v>
      </c>
      <c r="G34" s="219"/>
      <c r="H34" s="136">
        <v>35</v>
      </c>
      <c r="I34" s="136">
        <v>29</v>
      </c>
      <c r="J34" s="136">
        <v>25</v>
      </c>
      <c r="K34" s="136" t="s">
        <v>26</v>
      </c>
      <c r="L34" s="223" t="s">
        <v>2228</v>
      </c>
    </row>
    <row r="35" s="133" customFormat="1" ht="30" spans="1:12">
      <c r="A35" s="222"/>
      <c r="B35" s="218"/>
      <c r="C35" s="136" t="s">
        <v>2229</v>
      </c>
      <c r="D35" s="136"/>
      <c r="E35" s="136"/>
      <c r="F35" s="136" t="s">
        <v>2209</v>
      </c>
      <c r="G35" s="219"/>
      <c r="H35" s="136">
        <v>10.5</v>
      </c>
      <c r="I35" s="136">
        <v>8.7</v>
      </c>
      <c r="J35" s="136">
        <v>7.5</v>
      </c>
      <c r="K35" s="136" t="s">
        <v>26</v>
      </c>
      <c r="L35" s="225"/>
    </row>
    <row r="36" s="133" customFormat="1" ht="60" spans="1:12">
      <c r="A36" s="135">
        <v>29</v>
      </c>
      <c r="B36" s="218"/>
      <c r="C36" s="136" t="s">
        <v>2230</v>
      </c>
      <c r="D36" s="136" t="s">
        <v>2231</v>
      </c>
      <c r="E36" s="136" t="s">
        <v>2232</v>
      </c>
      <c r="F36" s="136" t="s">
        <v>2209</v>
      </c>
      <c r="G36" s="219"/>
      <c r="H36" s="136">
        <v>20</v>
      </c>
      <c r="I36" s="136">
        <v>17</v>
      </c>
      <c r="J36" s="136">
        <v>14</v>
      </c>
      <c r="K36" s="136" t="s">
        <v>26</v>
      </c>
      <c r="L36" s="136" t="s">
        <v>2233</v>
      </c>
    </row>
    <row r="37" s="133" customFormat="1" ht="75" spans="1:12">
      <c r="A37" s="220">
        <v>30</v>
      </c>
      <c r="B37" s="218"/>
      <c r="C37" s="136" t="s">
        <v>2234</v>
      </c>
      <c r="D37" s="136" t="s">
        <v>2235</v>
      </c>
      <c r="E37" s="136" t="s">
        <v>2236</v>
      </c>
      <c r="F37" s="136" t="s">
        <v>2237</v>
      </c>
      <c r="G37" s="219" t="s">
        <v>2238</v>
      </c>
      <c r="H37" s="136">
        <v>120</v>
      </c>
      <c r="I37" s="136">
        <v>102</v>
      </c>
      <c r="J37" s="136">
        <v>86</v>
      </c>
      <c r="K37" s="136" t="s">
        <v>229</v>
      </c>
      <c r="L37" s="223" t="s">
        <v>2239</v>
      </c>
    </row>
    <row r="38" s="133" customFormat="1" ht="30" spans="1:12">
      <c r="A38" s="221"/>
      <c r="B38" s="218"/>
      <c r="C38" s="136" t="s">
        <v>2240</v>
      </c>
      <c r="D38" s="136"/>
      <c r="E38" s="136"/>
      <c r="F38" s="136" t="s">
        <v>2237</v>
      </c>
      <c r="G38" s="219"/>
      <c r="H38" s="136">
        <v>36</v>
      </c>
      <c r="I38" s="136">
        <v>30.6</v>
      </c>
      <c r="J38" s="136">
        <v>25.8</v>
      </c>
      <c r="K38" s="136" t="s">
        <v>229</v>
      </c>
      <c r="L38" s="224"/>
    </row>
    <row r="39" s="133" customFormat="1" ht="45" spans="1:12">
      <c r="A39" s="222"/>
      <c r="B39" s="218"/>
      <c r="C39" s="136" t="s">
        <v>2241</v>
      </c>
      <c r="D39" s="136"/>
      <c r="E39" s="136"/>
      <c r="F39" s="136" t="s">
        <v>2237</v>
      </c>
      <c r="G39" s="219"/>
      <c r="H39" s="136">
        <v>60</v>
      </c>
      <c r="I39" s="136">
        <v>51</v>
      </c>
      <c r="J39" s="136">
        <v>43</v>
      </c>
      <c r="K39" s="136" t="s">
        <v>229</v>
      </c>
      <c r="L39" s="225"/>
    </row>
    <row r="40" s="133" customFormat="1" ht="45" spans="1:12">
      <c r="A40" s="220">
        <v>31</v>
      </c>
      <c r="B40" s="218"/>
      <c r="C40" s="136" t="s">
        <v>2242</v>
      </c>
      <c r="D40" s="136" t="s">
        <v>2243</v>
      </c>
      <c r="E40" s="136" t="s">
        <v>2244</v>
      </c>
      <c r="F40" s="136" t="s">
        <v>2237</v>
      </c>
      <c r="G40" s="219"/>
      <c r="H40" s="136">
        <v>30</v>
      </c>
      <c r="I40" s="136">
        <v>25</v>
      </c>
      <c r="J40" s="136">
        <v>21</v>
      </c>
      <c r="K40" s="136" t="s">
        <v>26</v>
      </c>
      <c r="L40" s="223" t="s">
        <v>2245</v>
      </c>
    </row>
    <row r="41" s="133" customFormat="1" ht="45" spans="1:12">
      <c r="A41" s="221"/>
      <c r="B41" s="218"/>
      <c r="C41" s="136" t="s">
        <v>2246</v>
      </c>
      <c r="D41" s="136"/>
      <c r="E41" s="136"/>
      <c r="F41" s="136" t="s">
        <v>2237</v>
      </c>
      <c r="G41" s="219"/>
      <c r="H41" s="136">
        <v>30</v>
      </c>
      <c r="I41" s="136">
        <v>25</v>
      </c>
      <c r="J41" s="136">
        <v>21</v>
      </c>
      <c r="K41" s="136" t="s">
        <v>26</v>
      </c>
      <c r="L41" s="224"/>
    </row>
    <row r="42" s="133" customFormat="1" ht="75" spans="1:12">
      <c r="A42" s="220">
        <v>32</v>
      </c>
      <c r="B42" s="218"/>
      <c r="C42" s="136" t="s">
        <v>2247</v>
      </c>
      <c r="D42" s="136" t="s">
        <v>2248</v>
      </c>
      <c r="E42" s="136" t="s">
        <v>2249</v>
      </c>
      <c r="F42" s="136" t="s">
        <v>2237</v>
      </c>
      <c r="G42" s="219" t="s">
        <v>2238</v>
      </c>
      <c r="H42" s="136">
        <v>50</v>
      </c>
      <c r="I42" s="136">
        <v>42</v>
      </c>
      <c r="J42" s="136">
        <v>36</v>
      </c>
      <c r="K42" s="136" t="s">
        <v>26</v>
      </c>
      <c r="L42" s="223" t="s">
        <v>2250</v>
      </c>
    </row>
    <row r="43" s="133" customFormat="1" ht="30" spans="1:12">
      <c r="A43" s="221"/>
      <c r="B43" s="218"/>
      <c r="C43" s="136" t="s">
        <v>2251</v>
      </c>
      <c r="D43" s="136"/>
      <c r="E43" s="136"/>
      <c r="F43" s="136" t="s">
        <v>2237</v>
      </c>
      <c r="G43" s="219"/>
      <c r="H43" s="136">
        <v>15</v>
      </c>
      <c r="I43" s="136">
        <v>12.6</v>
      </c>
      <c r="J43" s="136">
        <v>10.8</v>
      </c>
      <c r="K43" s="136" t="s">
        <v>26</v>
      </c>
      <c r="L43" s="224"/>
    </row>
    <row r="44" s="133" customFormat="1" ht="45" spans="1:12">
      <c r="A44" s="221"/>
      <c r="B44" s="218"/>
      <c r="C44" s="136" t="s">
        <v>2252</v>
      </c>
      <c r="D44" s="136"/>
      <c r="E44" s="136"/>
      <c r="F44" s="136" t="s">
        <v>2237</v>
      </c>
      <c r="G44" s="219"/>
      <c r="H44" s="136">
        <v>25</v>
      </c>
      <c r="I44" s="136">
        <v>21</v>
      </c>
      <c r="J44" s="136">
        <v>18</v>
      </c>
      <c r="K44" s="136" t="s">
        <v>26</v>
      </c>
      <c r="L44" s="224"/>
    </row>
    <row r="45" s="133" customFormat="1" ht="45" spans="1:12">
      <c r="A45" s="222"/>
      <c r="B45" s="218"/>
      <c r="C45" s="136" t="s">
        <v>2253</v>
      </c>
      <c r="D45" s="136"/>
      <c r="E45" s="136"/>
      <c r="F45" s="136" t="s">
        <v>2237</v>
      </c>
      <c r="G45" s="219"/>
      <c r="H45" s="136">
        <v>50</v>
      </c>
      <c r="I45" s="136">
        <v>42</v>
      </c>
      <c r="J45" s="136">
        <v>36</v>
      </c>
      <c r="K45" s="136" t="s">
        <v>26</v>
      </c>
      <c r="L45" s="225"/>
    </row>
    <row r="46" s="133" customFormat="1" ht="60" spans="1:12">
      <c r="A46" s="135">
        <v>33</v>
      </c>
      <c r="B46" s="218"/>
      <c r="C46" s="136" t="s">
        <v>2254</v>
      </c>
      <c r="D46" s="136" t="s">
        <v>2255</v>
      </c>
      <c r="E46" s="136" t="s">
        <v>2256</v>
      </c>
      <c r="F46" s="136" t="s">
        <v>2237</v>
      </c>
      <c r="G46" s="219"/>
      <c r="H46" s="136">
        <v>120</v>
      </c>
      <c r="I46" s="136">
        <v>102</v>
      </c>
      <c r="J46" s="136">
        <v>86</v>
      </c>
      <c r="K46" s="136" t="s">
        <v>229</v>
      </c>
      <c r="L46" s="136" t="s">
        <v>2257</v>
      </c>
    </row>
    <row r="47" s="133" customFormat="1" ht="60" spans="1:12">
      <c r="A47" s="220">
        <v>34</v>
      </c>
      <c r="B47" s="218"/>
      <c r="C47" s="136" t="s">
        <v>2258</v>
      </c>
      <c r="D47" s="136" t="s">
        <v>2259</v>
      </c>
      <c r="E47" s="136" t="s">
        <v>2260</v>
      </c>
      <c r="F47" s="136" t="s">
        <v>2237</v>
      </c>
      <c r="G47" s="219"/>
      <c r="H47" s="136">
        <v>340</v>
      </c>
      <c r="I47" s="136">
        <v>289</v>
      </c>
      <c r="J47" s="136">
        <v>245</v>
      </c>
      <c r="K47" s="136" t="s">
        <v>229</v>
      </c>
      <c r="L47" s="223" t="s">
        <v>2261</v>
      </c>
    </row>
    <row r="48" s="133" customFormat="1" ht="60" spans="1:12">
      <c r="A48" s="222"/>
      <c r="B48" s="218"/>
      <c r="C48" s="136" t="s">
        <v>2262</v>
      </c>
      <c r="D48" s="136"/>
      <c r="E48" s="136"/>
      <c r="F48" s="136" t="s">
        <v>2237</v>
      </c>
      <c r="G48" s="219"/>
      <c r="H48" s="136">
        <v>170</v>
      </c>
      <c r="I48" s="136">
        <v>144.5</v>
      </c>
      <c r="J48" s="136">
        <v>122.5</v>
      </c>
      <c r="K48" s="136" t="s">
        <v>229</v>
      </c>
      <c r="L48" s="225"/>
    </row>
    <row r="49" s="133" customFormat="1" ht="75" spans="1:12">
      <c r="A49" s="135">
        <v>35</v>
      </c>
      <c r="B49" s="218"/>
      <c r="C49" s="136" t="s">
        <v>2263</v>
      </c>
      <c r="D49" s="136" t="s">
        <v>2264</v>
      </c>
      <c r="E49" s="136" t="s">
        <v>2265</v>
      </c>
      <c r="F49" s="136" t="s">
        <v>2237</v>
      </c>
      <c r="G49" s="219"/>
      <c r="H49" s="136">
        <v>85</v>
      </c>
      <c r="I49" s="136">
        <v>72</v>
      </c>
      <c r="J49" s="136">
        <v>61</v>
      </c>
      <c r="K49" s="136" t="s">
        <v>229</v>
      </c>
      <c r="L49" s="136" t="s">
        <v>2266</v>
      </c>
    </row>
    <row r="50" s="133" customFormat="1" ht="60" spans="1:12">
      <c r="A50" s="220">
        <v>36</v>
      </c>
      <c r="B50" s="218"/>
      <c r="C50" s="136" t="s">
        <v>2267</v>
      </c>
      <c r="D50" s="136" t="s">
        <v>2268</v>
      </c>
      <c r="E50" s="136" t="s">
        <v>2269</v>
      </c>
      <c r="F50" s="136" t="s">
        <v>2237</v>
      </c>
      <c r="G50" s="219" t="s">
        <v>2270</v>
      </c>
      <c r="H50" s="136">
        <v>230</v>
      </c>
      <c r="I50" s="136">
        <v>195</v>
      </c>
      <c r="J50" s="136">
        <v>166</v>
      </c>
      <c r="K50" s="136" t="s">
        <v>26</v>
      </c>
      <c r="L50" s="223" t="s">
        <v>2271</v>
      </c>
    </row>
    <row r="51" s="133" customFormat="1" ht="65" customHeight="1" spans="1:12">
      <c r="A51" s="221"/>
      <c r="B51" s="218"/>
      <c r="C51" s="136" t="s">
        <v>2272</v>
      </c>
      <c r="D51" s="136"/>
      <c r="E51" s="136"/>
      <c r="F51" s="136" t="s">
        <v>2237</v>
      </c>
      <c r="G51" s="219"/>
      <c r="H51" s="136">
        <v>230</v>
      </c>
      <c r="I51" s="136">
        <v>195</v>
      </c>
      <c r="J51" s="136">
        <v>166</v>
      </c>
      <c r="K51" s="136" t="s">
        <v>26</v>
      </c>
      <c r="L51" s="224"/>
    </row>
    <row r="52" s="133" customFormat="1" ht="105" spans="1:12">
      <c r="A52" s="220">
        <v>37</v>
      </c>
      <c r="B52" s="218"/>
      <c r="C52" s="136" t="s">
        <v>2273</v>
      </c>
      <c r="D52" s="136" t="s">
        <v>2274</v>
      </c>
      <c r="E52" s="136" t="s">
        <v>2275</v>
      </c>
      <c r="F52" s="136" t="s">
        <v>2237</v>
      </c>
      <c r="G52" s="219" t="s">
        <v>2276</v>
      </c>
      <c r="H52" s="136">
        <v>455</v>
      </c>
      <c r="I52" s="136">
        <v>386</v>
      </c>
      <c r="J52" s="136">
        <v>328</v>
      </c>
      <c r="K52" s="136" t="s">
        <v>229</v>
      </c>
      <c r="L52" s="223" t="s">
        <v>2277</v>
      </c>
    </row>
    <row r="53" s="133" customFormat="1" ht="45" spans="1:12">
      <c r="A53" s="222"/>
      <c r="B53" s="218"/>
      <c r="C53" s="136" t="s">
        <v>2278</v>
      </c>
      <c r="D53" s="136"/>
      <c r="E53" s="136"/>
      <c r="F53" s="136" t="s">
        <v>2237</v>
      </c>
      <c r="G53" s="219"/>
      <c r="H53" s="136">
        <v>136.5</v>
      </c>
      <c r="I53" s="136">
        <v>115.8</v>
      </c>
      <c r="J53" s="136">
        <v>98.4</v>
      </c>
      <c r="K53" s="136" t="s">
        <v>229</v>
      </c>
      <c r="L53" s="225"/>
    </row>
    <row r="54" s="133" customFormat="1" ht="60" spans="1:12">
      <c r="A54" s="220">
        <v>38</v>
      </c>
      <c r="B54" s="218"/>
      <c r="C54" s="136" t="s">
        <v>2279</v>
      </c>
      <c r="D54" s="136" t="s">
        <v>2280</v>
      </c>
      <c r="E54" s="136" t="s">
        <v>2281</v>
      </c>
      <c r="F54" s="136" t="s">
        <v>2209</v>
      </c>
      <c r="G54" s="219" t="s">
        <v>2270</v>
      </c>
      <c r="H54" s="136">
        <v>60</v>
      </c>
      <c r="I54" s="136">
        <v>51</v>
      </c>
      <c r="J54" s="136">
        <v>43</v>
      </c>
      <c r="K54" s="136" t="s">
        <v>26</v>
      </c>
      <c r="L54" s="223" t="s">
        <v>2282</v>
      </c>
    </row>
    <row r="55" s="133" customFormat="1" ht="51" customHeight="1" spans="1:12">
      <c r="A55" s="222"/>
      <c r="B55" s="218"/>
      <c r="C55" s="136" t="s">
        <v>2283</v>
      </c>
      <c r="D55" s="136"/>
      <c r="E55" s="136"/>
      <c r="F55" s="136" t="s">
        <v>2209</v>
      </c>
      <c r="G55" s="219"/>
      <c r="H55" s="136">
        <v>50</v>
      </c>
      <c r="I55" s="136">
        <v>42</v>
      </c>
      <c r="J55" s="136">
        <v>36</v>
      </c>
      <c r="K55" s="136" t="s">
        <v>26</v>
      </c>
      <c r="L55" s="225"/>
    </row>
    <row r="56" s="133" customFormat="1" ht="75" spans="1:12">
      <c r="A56" s="220">
        <v>39</v>
      </c>
      <c r="B56" s="218"/>
      <c r="C56" s="136" t="s">
        <v>2284</v>
      </c>
      <c r="D56" s="136" t="s">
        <v>2285</v>
      </c>
      <c r="E56" s="136" t="s">
        <v>2286</v>
      </c>
      <c r="F56" s="136" t="s">
        <v>2209</v>
      </c>
      <c r="G56" s="219"/>
      <c r="H56" s="136">
        <v>800</v>
      </c>
      <c r="I56" s="136">
        <v>680</v>
      </c>
      <c r="J56" s="136">
        <v>578</v>
      </c>
      <c r="K56" s="136" t="s">
        <v>50</v>
      </c>
      <c r="L56" s="136"/>
    </row>
    <row r="57" s="133" customFormat="1" ht="45" spans="1:12">
      <c r="A57" s="222"/>
      <c r="B57" s="218"/>
      <c r="C57" s="136" t="s">
        <v>2287</v>
      </c>
      <c r="D57" s="136"/>
      <c r="E57" s="136"/>
      <c r="F57" s="136" t="s">
        <v>2209</v>
      </c>
      <c r="G57" s="219"/>
      <c r="H57" s="136">
        <v>480</v>
      </c>
      <c r="I57" s="136">
        <v>408</v>
      </c>
      <c r="J57" s="136">
        <v>346.8</v>
      </c>
      <c r="K57" s="136" t="s">
        <v>50</v>
      </c>
      <c r="L57" s="136"/>
    </row>
    <row r="58" s="133" customFormat="1" ht="90" spans="1:12">
      <c r="A58" s="220">
        <v>40</v>
      </c>
      <c r="B58" s="218"/>
      <c r="C58" s="136" t="s">
        <v>2288</v>
      </c>
      <c r="D58" s="136" t="s">
        <v>2289</v>
      </c>
      <c r="E58" s="136" t="s">
        <v>2290</v>
      </c>
      <c r="F58" s="136" t="s">
        <v>2209</v>
      </c>
      <c r="G58" s="219" t="s">
        <v>2291</v>
      </c>
      <c r="H58" s="136">
        <v>150</v>
      </c>
      <c r="I58" s="136">
        <v>127</v>
      </c>
      <c r="J58" s="136">
        <v>108</v>
      </c>
      <c r="K58" s="136" t="s">
        <v>229</v>
      </c>
      <c r="L58" s="223" t="s">
        <v>2292</v>
      </c>
    </row>
    <row r="59" s="133" customFormat="1" ht="45" spans="1:12">
      <c r="A59" s="221"/>
      <c r="B59" s="218"/>
      <c r="C59" s="136" t="s">
        <v>2293</v>
      </c>
      <c r="D59" s="136"/>
      <c r="E59" s="136"/>
      <c r="F59" s="136" t="s">
        <v>2209</v>
      </c>
      <c r="G59" s="219"/>
      <c r="H59" s="136">
        <v>45</v>
      </c>
      <c r="I59" s="136">
        <v>38.1</v>
      </c>
      <c r="J59" s="136">
        <v>32.4</v>
      </c>
      <c r="K59" s="136" t="s">
        <v>229</v>
      </c>
      <c r="L59" s="224"/>
    </row>
    <row r="60" s="133" customFormat="1" ht="60" spans="1:12">
      <c r="A60" s="221"/>
      <c r="B60" s="218"/>
      <c r="C60" s="136" t="s">
        <v>2294</v>
      </c>
      <c r="D60" s="136"/>
      <c r="E60" s="136"/>
      <c r="F60" s="136" t="s">
        <v>2209</v>
      </c>
      <c r="G60" s="219"/>
      <c r="H60" s="136">
        <v>150</v>
      </c>
      <c r="I60" s="136">
        <v>127</v>
      </c>
      <c r="J60" s="136">
        <v>108</v>
      </c>
      <c r="K60" s="136" t="s">
        <v>229</v>
      </c>
      <c r="L60" s="224"/>
    </row>
    <row r="61" s="133" customFormat="1" ht="56" customHeight="1" spans="1:12">
      <c r="A61" s="221"/>
      <c r="B61" s="218"/>
      <c r="C61" s="136" t="s">
        <v>2295</v>
      </c>
      <c r="D61" s="136"/>
      <c r="E61" s="136"/>
      <c r="F61" s="136" t="s">
        <v>2209</v>
      </c>
      <c r="G61" s="219"/>
      <c r="H61" s="136">
        <v>105</v>
      </c>
      <c r="I61" s="136">
        <v>89</v>
      </c>
      <c r="J61" s="136">
        <v>75</v>
      </c>
      <c r="K61" s="136" t="s">
        <v>229</v>
      </c>
      <c r="L61" s="224"/>
    </row>
    <row r="62" s="133" customFormat="1" ht="67" customHeight="1" spans="1:12">
      <c r="A62" s="222"/>
      <c r="B62" s="218"/>
      <c r="C62" s="136" t="s">
        <v>2296</v>
      </c>
      <c r="D62" s="136"/>
      <c r="E62" s="136"/>
      <c r="F62" s="136" t="s">
        <v>2209</v>
      </c>
      <c r="G62" s="219"/>
      <c r="H62" s="136">
        <v>105</v>
      </c>
      <c r="I62" s="136">
        <v>89</v>
      </c>
      <c r="J62" s="136">
        <v>75</v>
      </c>
      <c r="K62" s="136" t="s">
        <v>229</v>
      </c>
      <c r="L62" s="225"/>
    </row>
    <row r="63" s="133" customFormat="1" ht="90" spans="1:12">
      <c r="A63" s="220">
        <v>41</v>
      </c>
      <c r="B63" s="218"/>
      <c r="C63" s="136" t="s">
        <v>2297</v>
      </c>
      <c r="D63" s="136" t="s">
        <v>2298</v>
      </c>
      <c r="E63" s="136" t="s">
        <v>2299</v>
      </c>
      <c r="F63" s="136" t="s">
        <v>2209</v>
      </c>
      <c r="G63" s="219"/>
      <c r="H63" s="136" t="s">
        <v>510</v>
      </c>
      <c r="I63" s="136" t="s">
        <v>510</v>
      </c>
      <c r="J63" s="136" t="s">
        <v>510</v>
      </c>
      <c r="K63" s="136" t="s">
        <v>50</v>
      </c>
      <c r="L63" s="223" t="s">
        <v>2300</v>
      </c>
    </row>
    <row r="64" s="133" customFormat="1" ht="60" spans="1:12">
      <c r="A64" s="222"/>
      <c r="B64" s="218"/>
      <c r="C64" s="136" t="s">
        <v>2301</v>
      </c>
      <c r="D64" s="136"/>
      <c r="E64" s="136"/>
      <c r="F64" s="136" t="s">
        <v>2209</v>
      </c>
      <c r="G64" s="219"/>
      <c r="H64" s="136" t="s">
        <v>510</v>
      </c>
      <c r="I64" s="136" t="s">
        <v>510</v>
      </c>
      <c r="J64" s="136" t="s">
        <v>510</v>
      </c>
      <c r="K64" s="136" t="s">
        <v>50</v>
      </c>
      <c r="L64" s="225"/>
    </row>
    <row r="65" s="133" customFormat="1" ht="90" spans="1:12">
      <c r="A65" s="135">
        <v>42</v>
      </c>
      <c r="B65" s="218"/>
      <c r="C65" s="136" t="s">
        <v>2302</v>
      </c>
      <c r="D65" s="136" t="s">
        <v>2303</v>
      </c>
      <c r="E65" s="136" t="s">
        <v>2304</v>
      </c>
      <c r="F65" s="136" t="s">
        <v>2209</v>
      </c>
      <c r="G65" s="219"/>
      <c r="H65" s="136">
        <v>40</v>
      </c>
      <c r="I65" s="136">
        <v>34</v>
      </c>
      <c r="J65" s="136">
        <v>28</v>
      </c>
      <c r="K65" s="136" t="s">
        <v>50</v>
      </c>
      <c r="L65" s="136" t="s">
        <v>2305</v>
      </c>
    </row>
    <row r="66" s="133" customFormat="1" ht="60" spans="1:12">
      <c r="A66" s="135">
        <v>43</v>
      </c>
      <c r="B66" s="218"/>
      <c r="C66" s="136" t="s">
        <v>2306</v>
      </c>
      <c r="D66" s="136" t="s">
        <v>2307</v>
      </c>
      <c r="E66" s="136" t="s">
        <v>2308</v>
      </c>
      <c r="F66" s="136" t="s">
        <v>2209</v>
      </c>
      <c r="G66" s="219"/>
      <c r="H66" s="136">
        <v>5</v>
      </c>
      <c r="I66" s="136">
        <v>4</v>
      </c>
      <c r="J66" s="136">
        <v>3</v>
      </c>
      <c r="K66" s="136" t="s">
        <v>50</v>
      </c>
      <c r="L66" s="136" t="s">
        <v>2309</v>
      </c>
    </row>
    <row r="67" s="133" customFormat="1" ht="60" spans="1:12">
      <c r="A67" s="135">
        <v>44</v>
      </c>
      <c r="B67" s="218"/>
      <c r="C67" s="136" t="s">
        <v>2310</v>
      </c>
      <c r="D67" s="136" t="s">
        <v>2311</v>
      </c>
      <c r="E67" s="136" t="s">
        <v>2312</v>
      </c>
      <c r="F67" s="136" t="s">
        <v>2209</v>
      </c>
      <c r="G67" s="219"/>
      <c r="H67" s="136">
        <v>12</v>
      </c>
      <c r="I67" s="136">
        <v>10</v>
      </c>
      <c r="J67" s="136">
        <v>8</v>
      </c>
      <c r="K67" s="136" t="s">
        <v>26</v>
      </c>
      <c r="L67" s="136" t="s">
        <v>2313</v>
      </c>
    </row>
    <row r="68" s="133" customFormat="1" ht="75" spans="1:12">
      <c r="A68" s="220">
        <v>45</v>
      </c>
      <c r="B68" s="218"/>
      <c r="C68" s="136" t="s">
        <v>2314</v>
      </c>
      <c r="D68" s="136" t="s">
        <v>2315</v>
      </c>
      <c r="E68" s="136" t="s">
        <v>2316</v>
      </c>
      <c r="F68" s="136" t="s">
        <v>2209</v>
      </c>
      <c r="G68" s="219" t="s">
        <v>2317</v>
      </c>
      <c r="H68" s="136" t="s">
        <v>510</v>
      </c>
      <c r="I68" s="136" t="s">
        <v>510</v>
      </c>
      <c r="J68" s="136" t="s">
        <v>510</v>
      </c>
      <c r="K68" s="136" t="s">
        <v>50</v>
      </c>
      <c r="L68" s="223" t="s">
        <v>2318</v>
      </c>
    </row>
    <row r="69" s="133" customFormat="1" ht="45" spans="1:12">
      <c r="A69" s="222"/>
      <c r="B69" s="218"/>
      <c r="C69" s="136" t="s">
        <v>2319</v>
      </c>
      <c r="D69" s="136"/>
      <c r="E69" s="136"/>
      <c r="F69" s="136" t="s">
        <v>2209</v>
      </c>
      <c r="G69" s="219"/>
      <c r="H69" s="136" t="s">
        <v>510</v>
      </c>
      <c r="I69" s="136" t="s">
        <v>510</v>
      </c>
      <c r="J69" s="136" t="s">
        <v>510</v>
      </c>
      <c r="K69" s="136" t="s">
        <v>50</v>
      </c>
      <c r="L69" s="225"/>
    </row>
    <row r="70" s="133" customFormat="1" ht="75" spans="1:12">
      <c r="A70" s="220">
        <v>46</v>
      </c>
      <c r="B70" s="218"/>
      <c r="C70" s="136" t="s">
        <v>2320</v>
      </c>
      <c r="D70" s="136" t="s">
        <v>2321</v>
      </c>
      <c r="E70" s="136" t="s">
        <v>2322</v>
      </c>
      <c r="F70" s="136" t="s">
        <v>47</v>
      </c>
      <c r="G70" s="219" t="s">
        <v>2323</v>
      </c>
      <c r="H70" s="136" t="s">
        <v>510</v>
      </c>
      <c r="I70" s="136" t="s">
        <v>510</v>
      </c>
      <c r="J70" s="136" t="s">
        <v>510</v>
      </c>
      <c r="K70" s="136" t="s">
        <v>50</v>
      </c>
      <c r="L70" s="223" t="s">
        <v>2324</v>
      </c>
    </row>
    <row r="71" s="133" customFormat="1" ht="45" spans="1:12">
      <c r="A71" s="222"/>
      <c r="B71" s="218"/>
      <c r="C71" s="136" t="s">
        <v>2325</v>
      </c>
      <c r="D71" s="136"/>
      <c r="E71" s="136"/>
      <c r="F71" s="136" t="s">
        <v>47</v>
      </c>
      <c r="G71" s="219"/>
      <c r="H71" s="136" t="s">
        <v>510</v>
      </c>
      <c r="I71" s="136" t="s">
        <v>510</v>
      </c>
      <c r="J71" s="136" t="s">
        <v>510</v>
      </c>
      <c r="K71" s="136" t="s">
        <v>50</v>
      </c>
      <c r="L71" s="225"/>
    </row>
    <row r="72" s="133" customFormat="1" ht="60" spans="1:12">
      <c r="A72" s="135">
        <v>47</v>
      </c>
      <c r="B72" s="218"/>
      <c r="C72" s="136" t="s">
        <v>2326</v>
      </c>
      <c r="D72" s="136" t="s">
        <v>2327</v>
      </c>
      <c r="E72" s="136" t="s">
        <v>2328</v>
      </c>
      <c r="F72" s="136" t="s">
        <v>2209</v>
      </c>
      <c r="G72" s="219"/>
      <c r="H72" s="136">
        <v>200</v>
      </c>
      <c r="I72" s="136">
        <v>170</v>
      </c>
      <c r="J72" s="136">
        <v>144</v>
      </c>
      <c r="K72" s="136" t="s">
        <v>50</v>
      </c>
      <c r="L72" s="136" t="s">
        <v>2329</v>
      </c>
    </row>
    <row r="73" s="133" customFormat="1" ht="135" spans="1:12">
      <c r="A73" s="220">
        <v>48</v>
      </c>
      <c r="B73" s="218"/>
      <c r="C73" s="136" t="s">
        <v>2330</v>
      </c>
      <c r="D73" s="136" t="s">
        <v>2331</v>
      </c>
      <c r="E73" s="136" t="s">
        <v>2332</v>
      </c>
      <c r="F73" s="136" t="s">
        <v>2209</v>
      </c>
      <c r="G73" s="219" t="s">
        <v>2333</v>
      </c>
      <c r="H73" s="136">
        <v>50</v>
      </c>
      <c r="I73" s="136">
        <v>42</v>
      </c>
      <c r="J73" s="136">
        <v>36</v>
      </c>
      <c r="K73" s="136" t="s">
        <v>26</v>
      </c>
      <c r="L73" s="223" t="s">
        <v>2334</v>
      </c>
    </row>
    <row r="74" s="133" customFormat="1" ht="45" spans="1:12">
      <c r="A74" s="221"/>
      <c r="B74" s="218"/>
      <c r="C74" s="136" t="s">
        <v>2335</v>
      </c>
      <c r="D74" s="136"/>
      <c r="E74" s="136"/>
      <c r="F74" s="136" t="s">
        <v>2209</v>
      </c>
      <c r="G74" s="219"/>
      <c r="H74" s="136">
        <v>50</v>
      </c>
      <c r="I74" s="136">
        <v>42</v>
      </c>
      <c r="J74" s="136">
        <v>36</v>
      </c>
      <c r="K74" s="136" t="s">
        <v>26</v>
      </c>
      <c r="L74" s="224"/>
    </row>
    <row r="75" s="133" customFormat="1" ht="54" customHeight="1" spans="1:12">
      <c r="A75" s="222"/>
      <c r="B75" s="218"/>
      <c r="C75" s="226" t="s">
        <v>2336</v>
      </c>
      <c r="D75" s="136"/>
      <c r="E75" s="136"/>
      <c r="F75" s="136" t="s">
        <v>2209</v>
      </c>
      <c r="G75" s="219"/>
      <c r="H75" s="136">
        <v>25</v>
      </c>
      <c r="I75" s="136">
        <v>21</v>
      </c>
      <c r="J75" s="136">
        <v>18</v>
      </c>
      <c r="K75" s="136" t="s">
        <v>26</v>
      </c>
      <c r="L75" s="225"/>
    </row>
    <row r="76" s="133" customFormat="1" ht="105" spans="1:12">
      <c r="A76" s="220">
        <v>49</v>
      </c>
      <c r="B76" s="218"/>
      <c r="C76" s="136" t="s">
        <v>2337</v>
      </c>
      <c r="D76" s="136" t="s">
        <v>2338</v>
      </c>
      <c r="E76" s="136" t="s">
        <v>2339</v>
      </c>
      <c r="F76" s="136" t="s">
        <v>2209</v>
      </c>
      <c r="G76" s="219" t="s">
        <v>2340</v>
      </c>
      <c r="H76" s="136">
        <v>200</v>
      </c>
      <c r="I76" s="136">
        <v>170</v>
      </c>
      <c r="J76" s="136">
        <v>144</v>
      </c>
      <c r="K76" s="136" t="s">
        <v>26</v>
      </c>
      <c r="L76" s="223" t="s">
        <v>2341</v>
      </c>
    </row>
    <row r="77" s="133" customFormat="1" ht="45" spans="1:12">
      <c r="A77" s="221"/>
      <c r="B77" s="218"/>
      <c r="C77" s="136" t="s">
        <v>2342</v>
      </c>
      <c r="D77" s="136"/>
      <c r="E77" s="136"/>
      <c r="F77" s="136" t="s">
        <v>2209</v>
      </c>
      <c r="G77" s="219"/>
      <c r="H77" s="136">
        <v>200</v>
      </c>
      <c r="I77" s="136">
        <v>170</v>
      </c>
      <c r="J77" s="136">
        <v>144</v>
      </c>
      <c r="K77" s="136" t="s">
        <v>26</v>
      </c>
      <c r="L77" s="224"/>
    </row>
    <row r="78" s="133" customFormat="1" ht="45" spans="1:12">
      <c r="A78" s="222"/>
      <c r="B78" s="218"/>
      <c r="C78" s="136" t="s">
        <v>2343</v>
      </c>
      <c r="D78" s="136"/>
      <c r="E78" s="136"/>
      <c r="F78" s="136" t="s">
        <v>2209</v>
      </c>
      <c r="G78" s="219"/>
      <c r="H78" s="136">
        <v>200</v>
      </c>
      <c r="I78" s="136">
        <v>170</v>
      </c>
      <c r="J78" s="136">
        <v>144</v>
      </c>
      <c r="K78" s="136" t="s">
        <v>26</v>
      </c>
      <c r="L78" s="225"/>
    </row>
    <row r="79" s="133" customFormat="1" ht="75" spans="1:12">
      <c r="A79" s="220">
        <v>50</v>
      </c>
      <c r="B79" s="218"/>
      <c r="C79" s="136" t="s">
        <v>2344</v>
      </c>
      <c r="D79" s="136" t="s">
        <v>2345</v>
      </c>
      <c r="E79" s="136" t="s">
        <v>2346</v>
      </c>
      <c r="F79" s="136" t="s">
        <v>2209</v>
      </c>
      <c r="G79" s="219"/>
      <c r="H79" s="136">
        <v>80</v>
      </c>
      <c r="I79" s="136">
        <v>68</v>
      </c>
      <c r="J79" s="136">
        <v>57</v>
      </c>
      <c r="K79" s="136" t="s">
        <v>26</v>
      </c>
      <c r="L79" s="223" t="s">
        <v>2347</v>
      </c>
    </row>
    <row r="80" s="133" customFormat="1" ht="60" spans="1:12">
      <c r="A80" s="222"/>
      <c r="B80" s="218"/>
      <c r="C80" s="136" t="s">
        <v>2348</v>
      </c>
      <c r="D80" s="136"/>
      <c r="E80" s="136"/>
      <c r="F80" s="136" t="s">
        <v>2209</v>
      </c>
      <c r="G80" s="219"/>
      <c r="H80" s="136">
        <v>80</v>
      </c>
      <c r="I80" s="136">
        <v>68</v>
      </c>
      <c r="J80" s="136">
        <v>57</v>
      </c>
      <c r="K80" s="136" t="s">
        <v>26</v>
      </c>
      <c r="L80" s="225"/>
    </row>
    <row r="81" s="133" customFormat="1" ht="90" spans="1:12">
      <c r="A81" s="135">
        <v>51</v>
      </c>
      <c r="B81" s="218"/>
      <c r="C81" s="136" t="s">
        <v>2349</v>
      </c>
      <c r="D81" s="136" t="s">
        <v>2350</v>
      </c>
      <c r="E81" s="136" t="s">
        <v>2351</v>
      </c>
      <c r="F81" s="136" t="s">
        <v>2209</v>
      </c>
      <c r="G81" s="219"/>
      <c r="H81" s="136">
        <v>500</v>
      </c>
      <c r="I81" s="136">
        <v>425</v>
      </c>
      <c r="J81" s="136">
        <v>361</v>
      </c>
      <c r="K81" s="136" t="s">
        <v>50</v>
      </c>
      <c r="L81" s="136"/>
    </row>
    <row r="82" s="133" customFormat="1" ht="90" spans="1:12">
      <c r="A82" s="135">
        <v>52</v>
      </c>
      <c r="B82" s="218"/>
      <c r="C82" s="136" t="s">
        <v>2352</v>
      </c>
      <c r="D82" s="136" t="s">
        <v>2353</v>
      </c>
      <c r="E82" s="136" t="s">
        <v>2354</v>
      </c>
      <c r="F82" s="136" t="s">
        <v>2209</v>
      </c>
      <c r="G82" s="219" t="s">
        <v>2355</v>
      </c>
      <c r="H82" s="136">
        <v>30</v>
      </c>
      <c r="I82" s="136">
        <v>25</v>
      </c>
      <c r="J82" s="136">
        <v>21</v>
      </c>
      <c r="K82" s="136" t="s">
        <v>26</v>
      </c>
      <c r="L82" s="136" t="s">
        <v>2356</v>
      </c>
    </row>
    <row r="83" s="133" customFormat="1" ht="90" spans="1:12">
      <c r="A83" s="135">
        <v>53</v>
      </c>
      <c r="B83" s="218"/>
      <c r="C83" s="136" t="s">
        <v>2357</v>
      </c>
      <c r="D83" s="136" t="s">
        <v>2358</v>
      </c>
      <c r="E83" s="136" t="s">
        <v>2359</v>
      </c>
      <c r="F83" s="136" t="s">
        <v>2209</v>
      </c>
      <c r="G83" s="219"/>
      <c r="H83" s="136">
        <v>110</v>
      </c>
      <c r="I83" s="136">
        <v>93</v>
      </c>
      <c r="J83" s="136">
        <v>79</v>
      </c>
      <c r="K83" s="136" t="s">
        <v>229</v>
      </c>
      <c r="L83" s="136" t="s">
        <v>2360</v>
      </c>
    </row>
    <row r="84" s="133" customFormat="1" ht="135" spans="1:12">
      <c r="A84" s="135">
        <v>54</v>
      </c>
      <c r="B84" s="218"/>
      <c r="C84" s="136" t="s">
        <v>2361</v>
      </c>
      <c r="D84" s="136" t="s">
        <v>2362</v>
      </c>
      <c r="E84" s="136" t="s">
        <v>2363</v>
      </c>
      <c r="F84" s="136" t="s">
        <v>2209</v>
      </c>
      <c r="G84" s="219" t="s">
        <v>2364</v>
      </c>
      <c r="H84" s="136">
        <v>300</v>
      </c>
      <c r="I84" s="136">
        <v>255</v>
      </c>
      <c r="J84" s="136">
        <v>216</v>
      </c>
      <c r="K84" s="136" t="s">
        <v>50</v>
      </c>
      <c r="L84" s="136"/>
    </row>
    <row r="85" s="133" customFormat="1" ht="105" spans="1:12">
      <c r="A85" s="220">
        <v>55</v>
      </c>
      <c r="B85" s="218"/>
      <c r="C85" s="136" t="s">
        <v>2365</v>
      </c>
      <c r="D85" s="136" t="s">
        <v>2366</v>
      </c>
      <c r="E85" s="136" t="s">
        <v>2367</v>
      </c>
      <c r="F85" s="136" t="s">
        <v>2209</v>
      </c>
      <c r="G85" s="219"/>
      <c r="H85" s="136">
        <v>340</v>
      </c>
      <c r="I85" s="136">
        <v>289</v>
      </c>
      <c r="J85" s="136">
        <v>245</v>
      </c>
      <c r="K85" s="136" t="s">
        <v>50</v>
      </c>
      <c r="L85" s="223" t="s">
        <v>2368</v>
      </c>
    </row>
    <row r="86" s="133" customFormat="1" ht="90" customHeight="1" spans="1:12">
      <c r="A86" s="221"/>
      <c r="B86" s="218"/>
      <c r="C86" s="136" t="s">
        <v>2369</v>
      </c>
      <c r="D86" s="136"/>
      <c r="E86" s="136"/>
      <c r="F86" s="136" t="s">
        <v>2209</v>
      </c>
      <c r="G86" s="219"/>
      <c r="H86" s="136">
        <v>340</v>
      </c>
      <c r="I86" s="136">
        <v>289</v>
      </c>
      <c r="J86" s="136">
        <v>245</v>
      </c>
      <c r="K86" s="136" t="s">
        <v>50</v>
      </c>
      <c r="L86" s="224"/>
    </row>
    <row r="87" s="133" customFormat="1" ht="90" spans="1:12">
      <c r="A87" s="220">
        <v>56</v>
      </c>
      <c r="B87" s="218"/>
      <c r="C87" s="136" t="s">
        <v>2370</v>
      </c>
      <c r="D87" s="136" t="s">
        <v>2371</v>
      </c>
      <c r="E87" s="136" t="s">
        <v>2372</v>
      </c>
      <c r="F87" s="136" t="s">
        <v>2373</v>
      </c>
      <c r="G87" s="219"/>
      <c r="H87" s="136">
        <v>350</v>
      </c>
      <c r="I87" s="136">
        <v>297</v>
      </c>
      <c r="J87" s="136">
        <v>252</v>
      </c>
      <c r="K87" s="136" t="s">
        <v>26</v>
      </c>
      <c r="L87" s="223" t="s">
        <v>2374</v>
      </c>
    </row>
    <row r="88" s="133" customFormat="1" ht="60" spans="1:12">
      <c r="A88" s="222"/>
      <c r="B88" s="218"/>
      <c r="C88" s="136" t="s">
        <v>2375</v>
      </c>
      <c r="D88" s="136"/>
      <c r="E88" s="136"/>
      <c r="F88" s="136" t="s">
        <v>2373</v>
      </c>
      <c r="G88" s="219"/>
      <c r="H88" s="136">
        <v>350</v>
      </c>
      <c r="I88" s="136">
        <v>297</v>
      </c>
      <c r="J88" s="136">
        <v>252</v>
      </c>
      <c r="K88" s="136" t="s">
        <v>26</v>
      </c>
      <c r="L88" s="225"/>
    </row>
    <row r="89" s="133" customFormat="1" ht="75" spans="1:12">
      <c r="A89" s="135">
        <v>57</v>
      </c>
      <c r="B89" s="218"/>
      <c r="C89" s="136" t="s">
        <v>2376</v>
      </c>
      <c r="D89" s="136" t="s">
        <v>2377</v>
      </c>
      <c r="E89" s="136" t="s">
        <v>2378</v>
      </c>
      <c r="F89" s="136" t="s">
        <v>47</v>
      </c>
      <c r="G89" s="219"/>
      <c r="H89" s="136">
        <v>200</v>
      </c>
      <c r="I89" s="136">
        <v>170</v>
      </c>
      <c r="J89" s="136">
        <v>144</v>
      </c>
      <c r="K89" s="136" t="s">
        <v>50</v>
      </c>
      <c r="L89" s="136" t="s">
        <v>2379</v>
      </c>
    </row>
    <row r="90" s="133" customFormat="1" ht="90" spans="1:12">
      <c r="A90" s="135">
        <v>58</v>
      </c>
      <c r="B90" s="218"/>
      <c r="C90" s="136" t="s">
        <v>2380</v>
      </c>
      <c r="D90" s="136" t="s">
        <v>2381</v>
      </c>
      <c r="E90" s="136" t="s">
        <v>2382</v>
      </c>
      <c r="F90" s="136" t="s">
        <v>47</v>
      </c>
      <c r="G90" s="219"/>
      <c r="H90" s="136">
        <v>900</v>
      </c>
      <c r="I90" s="136">
        <v>765</v>
      </c>
      <c r="J90" s="136">
        <v>650</v>
      </c>
      <c r="K90" s="136" t="s">
        <v>26</v>
      </c>
      <c r="L90" s="136" t="s">
        <v>2383</v>
      </c>
    </row>
    <row r="91" s="133" customFormat="1" ht="90" spans="1:12">
      <c r="A91" s="135">
        <v>59</v>
      </c>
      <c r="B91" s="218"/>
      <c r="C91" s="136" t="s">
        <v>2384</v>
      </c>
      <c r="D91" s="136" t="s">
        <v>2385</v>
      </c>
      <c r="E91" s="136" t="s">
        <v>2382</v>
      </c>
      <c r="F91" s="136" t="s">
        <v>47</v>
      </c>
      <c r="G91" s="219"/>
      <c r="H91" s="136">
        <v>500</v>
      </c>
      <c r="I91" s="136">
        <v>425</v>
      </c>
      <c r="J91" s="136">
        <v>361</v>
      </c>
      <c r="K91" s="136" t="s">
        <v>26</v>
      </c>
      <c r="L91" s="136" t="s">
        <v>2386</v>
      </c>
    </row>
    <row r="92" s="133" customFormat="1" ht="90" spans="1:12">
      <c r="A92" s="135">
        <v>60</v>
      </c>
      <c r="B92" s="218"/>
      <c r="C92" s="136" t="s">
        <v>2387</v>
      </c>
      <c r="D92" s="136" t="s">
        <v>2388</v>
      </c>
      <c r="E92" s="136" t="s">
        <v>2389</v>
      </c>
      <c r="F92" s="136" t="s">
        <v>2373</v>
      </c>
      <c r="G92" s="219"/>
      <c r="H92" s="136">
        <v>500</v>
      </c>
      <c r="I92" s="136">
        <v>425</v>
      </c>
      <c r="J92" s="136">
        <v>361</v>
      </c>
      <c r="K92" s="136" t="s">
        <v>50</v>
      </c>
      <c r="L92" s="136"/>
    </row>
    <row r="93" s="133" customFormat="1" ht="122" customHeight="1" spans="1:12">
      <c r="A93" s="135">
        <v>61</v>
      </c>
      <c r="B93" s="218"/>
      <c r="C93" s="136" t="s">
        <v>2390</v>
      </c>
      <c r="D93" s="136" t="s">
        <v>2391</v>
      </c>
      <c r="E93" s="136" t="s">
        <v>2204</v>
      </c>
      <c r="F93" s="136" t="s">
        <v>47</v>
      </c>
      <c r="G93" s="219" t="s">
        <v>2392</v>
      </c>
      <c r="H93" s="136">
        <v>340</v>
      </c>
      <c r="I93" s="136">
        <v>289</v>
      </c>
      <c r="J93" s="136">
        <v>245</v>
      </c>
      <c r="K93" s="136" t="s">
        <v>26</v>
      </c>
      <c r="L93" s="136" t="s">
        <v>2393</v>
      </c>
    </row>
    <row r="94" s="133" customFormat="1" ht="122" customHeight="1" spans="1:12">
      <c r="A94" s="135">
        <v>62</v>
      </c>
      <c r="B94" s="218"/>
      <c r="C94" s="136" t="s">
        <v>2394</v>
      </c>
      <c r="D94" s="136" t="s">
        <v>2395</v>
      </c>
      <c r="E94" s="136" t="s">
        <v>2396</v>
      </c>
      <c r="F94" s="136" t="s">
        <v>47</v>
      </c>
      <c r="G94" s="219" t="s">
        <v>2397</v>
      </c>
      <c r="H94" s="136">
        <v>15</v>
      </c>
      <c r="I94" s="136">
        <v>12</v>
      </c>
      <c r="J94" s="136">
        <v>10</v>
      </c>
      <c r="K94" s="136" t="s">
        <v>26</v>
      </c>
      <c r="L94" s="136" t="s">
        <v>2398</v>
      </c>
    </row>
    <row r="95" s="133" customFormat="1" ht="75" spans="1:12">
      <c r="A95" s="220">
        <v>63</v>
      </c>
      <c r="B95" s="218"/>
      <c r="C95" s="136" t="s">
        <v>2399</v>
      </c>
      <c r="D95" s="136" t="s">
        <v>2400</v>
      </c>
      <c r="E95" s="136" t="s">
        <v>2401</v>
      </c>
      <c r="F95" s="136" t="s">
        <v>2209</v>
      </c>
      <c r="G95" s="219" t="s">
        <v>2402</v>
      </c>
      <c r="H95" s="136">
        <v>150</v>
      </c>
      <c r="I95" s="136">
        <v>127</v>
      </c>
      <c r="J95" s="136">
        <v>108</v>
      </c>
      <c r="K95" s="136" t="s">
        <v>50</v>
      </c>
      <c r="L95" s="223" t="s">
        <v>2403</v>
      </c>
    </row>
    <row r="96" s="133" customFormat="1" ht="45" spans="1:12">
      <c r="A96" s="222"/>
      <c r="B96" s="218"/>
      <c r="C96" s="136" t="s">
        <v>2404</v>
      </c>
      <c r="D96" s="136"/>
      <c r="E96" s="136"/>
      <c r="F96" s="136" t="s">
        <v>2209</v>
      </c>
      <c r="G96" s="219"/>
      <c r="H96" s="136">
        <v>150</v>
      </c>
      <c r="I96" s="136">
        <v>127</v>
      </c>
      <c r="J96" s="136">
        <v>108</v>
      </c>
      <c r="K96" s="136" t="s">
        <v>50</v>
      </c>
      <c r="L96" s="225"/>
    </row>
    <row r="97" s="133" customFormat="1" ht="90" spans="1:12">
      <c r="A97" s="220">
        <v>64</v>
      </c>
      <c r="B97" s="218"/>
      <c r="C97" s="136" t="s">
        <v>2405</v>
      </c>
      <c r="D97" s="136" t="s">
        <v>2406</v>
      </c>
      <c r="E97" s="136" t="s">
        <v>2407</v>
      </c>
      <c r="F97" s="136" t="s">
        <v>2192</v>
      </c>
      <c r="G97" s="219"/>
      <c r="H97" s="136">
        <v>340</v>
      </c>
      <c r="I97" s="136">
        <v>289</v>
      </c>
      <c r="J97" s="136">
        <v>245</v>
      </c>
      <c r="K97" s="136" t="s">
        <v>26</v>
      </c>
      <c r="L97" s="223" t="s">
        <v>2408</v>
      </c>
    </row>
    <row r="98" s="133" customFormat="1" ht="30" spans="1:12">
      <c r="A98" s="222"/>
      <c r="B98" s="218"/>
      <c r="C98" s="136" t="s">
        <v>2409</v>
      </c>
      <c r="D98" s="136"/>
      <c r="E98" s="136"/>
      <c r="F98" s="136" t="s">
        <v>2192</v>
      </c>
      <c r="G98" s="219"/>
      <c r="H98" s="136">
        <v>102</v>
      </c>
      <c r="I98" s="136">
        <v>86.7</v>
      </c>
      <c r="J98" s="136">
        <v>73.5</v>
      </c>
      <c r="K98" s="136" t="s">
        <v>26</v>
      </c>
      <c r="L98" s="225"/>
    </row>
    <row r="99" s="133" customFormat="1" ht="45" spans="1:12">
      <c r="A99" s="220">
        <v>65</v>
      </c>
      <c r="B99" s="218"/>
      <c r="C99" s="136" t="s">
        <v>2410</v>
      </c>
      <c r="D99" s="136" t="s">
        <v>2411</v>
      </c>
      <c r="E99" s="136" t="s">
        <v>2196</v>
      </c>
      <c r="F99" s="136" t="s">
        <v>2192</v>
      </c>
      <c r="G99" s="219"/>
      <c r="H99" s="136">
        <v>65</v>
      </c>
      <c r="I99" s="136">
        <v>55</v>
      </c>
      <c r="J99" s="136">
        <v>46</v>
      </c>
      <c r="K99" s="136" t="s">
        <v>26</v>
      </c>
      <c r="L99" s="223" t="s">
        <v>2412</v>
      </c>
    </row>
    <row r="100" s="133" customFormat="1" ht="45" spans="1:12">
      <c r="A100" s="222"/>
      <c r="B100" s="218"/>
      <c r="C100" s="136" t="s">
        <v>2413</v>
      </c>
      <c r="D100" s="136"/>
      <c r="E100" s="136"/>
      <c r="F100" s="136" t="s">
        <v>2192</v>
      </c>
      <c r="G100" s="219"/>
      <c r="H100" s="136">
        <v>19.5</v>
      </c>
      <c r="I100" s="136">
        <v>16.5</v>
      </c>
      <c r="J100" s="136">
        <v>13.8</v>
      </c>
      <c r="K100" s="136" t="s">
        <v>26</v>
      </c>
      <c r="L100" s="225"/>
    </row>
    <row r="101" s="133" customFormat="1" ht="90" spans="1:12">
      <c r="A101" s="135">
        <v>66</v>
      </c>
      <c r="B101" s="218"/>
      <c r="C101" s="136" t="s">
        <v>2414</v>
      </c>
      <c r="D101" s="136" t="s">
        <v>2415</v>
      </c>
      <c r="E101" s="136" t="s">
        <v>2416</v>
      </c>
      <c r="F101" s="136" t="s">
        <v>2209</v>
      </c>
      <c r="G101" s="219"/>
      <c r="H101" s="136">
        <v>200</v>
      </c>
      <c r="I101" s="136">
        <v>170</v>
      </c>
      <c r="J101" s="136">
        <v>144</v>
      </c>
      <c r="K101" s="136" t="s">
        <v>26</v>
      </c>
      <c r="L101" s="136" t="s">
        <v>2417</v>
      </c>
    </row>
    <row r="102" s="133" customFormat="1" ht="75" spans="1:12">
      <c r="A102" s="135">
        <v>67</v>
      </c>
      <c r="B102" s="218"/>
      <c r="C102" s="136" t="s">
        <v>2418</v>
      </c>
      <c r="D102" s="136" t="s">
        <v>2419</v>
      </c>
      <c r="E102" s="136" t="s">
        <v>2420</v>
      </c>
      <c r="F102" s="136" t="s">
        <v>47</v>
      </c>
      <c r="G102" s="219"/>
      <c r="H102" s="136">
        <v>30</v>
      </c>
      <c r="I102" s="136">
        <v>25</v>
      </c>
      <c r="J102" s="136">
        <v>21</v>
      </c>
      <c r="K102" s="136" t="s">
        <v>26</v>
      </c>
      <c r="L102" s="136" t="s">
        <v>2421</v>
      </c>
    </row>
    <row r="103" s="133" customFormat="1" ht="90" spans="1:12">
      <c r="A103" s="135">
        <v>68</v>
      </c>
      <c r="B103" s="218"/>
      <c r="C103" s="136" t="s">
        <v>2422</v>
      </c>
      <c r="D103" s="136" t="s">
        <v>2423</v>
      </c>
      <c r="E103" s="136" t="s">
        <v>2424</v>
      </c>
      <c r="F103" s="136" t="s">
        <v>47</v>
      </c>
      <c r="G103" s="219"/>
      <c r="H103" s="136">
        <v>200</v>
      </c>
      <c r="I103" s="136">
        <v>170</v>
      </c>
      <c r="J103" s="136">
        <v>144</v>
      </c>
      <c r="K103" s="136" t="s">
        <v>26</v>
      </c>
      <c r="L103" s="136" t="s">
        <v>2425</v>
      </c>
    </row>
    <row r="104" s="133" customFormat="1" ht="60" spans="1:12">
      <c r="A104" s="135">
        <v>69</v>
      </c>
      <c r="B104" s="218"/>
      <c r="C104" s="136" t="s">
        <v>2426</v>
      </c>
      <c r="D104" s="136" t="s">
        <v>2427</v>
      </c>
      <c r="E104" s="136" t="s">
        <v>2428</v>
      </c>
      <c r="F104" s="136" t="s">
        <v>47</v>
      </c>
      <c r="G104" s="219"/>
      <c r="H104" s="136" t="s">
        <v>510</v>
      </c>
      <c r="I104" s="136" t="s">
        <v>510</v>
      </c>
      <c r="J104" s="136" t="s">
        <v>510</v>
      </c>
      <c r="K104" s="136" t="s">
        <v>50</v>
      </c>
      <c r="L104" s="136"/>
    </row>
    <row r="105" s="133" customFormat="1" ht="105" spans="1:12">
      <c r="A105" s="220">
        <v>70</v>
      </c>
      <c r="B105" s="218"/>
      <c r="C105" s="136" t="s">
        <v>2429</v>
      </c>
      <c r="D105" s="136" t="s">
        <v>2430</v>
      </c>
      <c r="E105" s="136" t="s">
        <v>2431</v>
      </c>
      <c r="F105" s="136" t="s">
        <v>47</v>
      </c>
      <c r="G105" s="219" t="s">
        <v>2432</v>
      </c>
      <c r="H105" s="136">
        <v>500</v>
      </c>
      <c r="I105" s="136">
        <v>425</v>
      </c>
      <c r="J105" s="136">
        <v>361</v>
      </c>
      <c r="K105" s="136" t="s">
        <v>229</v>
      </c>
      <c r="L105" s="223" t="s">
        <v>2433</v>
      </c>
    </row>
    <row r="106" s="133" customFormat="1" ht="60" spans="1:12">
      <c r="A106" s="222"/>
      <c r="B106" s="218"/>
      <c r="C106" s="136" t="s">
        <v>2434</v>
      </c>
      <c r="D106" s="136"/>
      <c r="E106" s="136"/>
      <c r="F106" s="136" t="s">
        <v>47</v>
      </c>
      <c r="G106" s="219"/>
      <c r="H106" s="136">
        <v>500</v>
      </c>
      <c r="I106" s="136">
        <v>425</v>
      </c>
      <c r="J106" s="136">
        <v>361</v>
      </c>
      <c r="K106" s="136" t="s">
        <v>229</v>
      </c>
      <c r="L106" s="225"/>
    </row>
    <row r="107" s="133" customFormat="1" ht="105" spans="1:12">
      <c r="A107" s="135">
        <v>71</v>
      </c>
      <c r="B107" s="218"/>
      <c r="C107" s="136" t="s">
        <v>2435</v>
      </c>
      <c r="D107" s="136" t="s">
        <v>2436</v>
      </c>
      <c r="E107" s="136" t="s">
        <v>2437</v>
      </c>
      <c r="F107" s="136" t="s">
        <v>23</v>
      </c>
      <c r="G107" s="219"/>
      <c r="H107" s="136">
        <v>800</v>
      </c>
      <c r="I107" s="136">
        <v>680</v>
      </c>
      <c r="J107" s="136">
        <v>578</v>
      </c>
      <c r="K107" s="136" t="s">
        <v>26</v>
      </c>
      <c r="L107" s="136" t="s">
        <v>2438</v>
      </c>
    </row>
    <row r="108" s="133" customFormat="1" ht="90" spans="1:12">
      <c r="A108" s="135">
        <v>72</v>
      </c>
      <c r="B108" s="218"/>
      <c r="C108" s="136" t="s">
        <v>2439</v>
      </c>
      <c r="D108" s="136" t="s">
        <v>2440</v>
      </c>
      <c r="E108" s="136" t="s">
        <v>2441</v>
      </c>
      <c r="F108" s="136" t="s">
        <v>2442</v>
      </c>
      <c r="G108" s="219" t="s">
        <v>2443</v>
      </c>
      <c r="H108" s="136">
        <v>300</v>
      </c>
      <c r="I108" s="136">
        <v>255</v>
      </c>
      <c r="J108" s="136">
        <v>216</v>
      </c>
      <c r="K108" s="136" t="s">
        <v>50</v>
      </c>
      <c r="L108" s="136"/>
    </row>
    <row r="109" s="133" customFormat="1" ht="90" spans="1:12">
      <c r="A109" s="135">
        <v>73</v>
      </c>
      <c r="B109" s="218"/>
      <c r="C109" s="136" t="s">
        <v>2444</v>
      </c>
      <c r="D109" s="136" t="s">
        <v>2445</v>
      </c>
      <c r="E109" s="136" t="s">
        <v>2446</v>
      </c>
      <c r="F109" s="136" t="s">
        <v>2442</v>
      </c>
      <c r="G109" s="219"/>
      <c r="H109" s="136">
        <v>120</v>
      </c>
      <c r="I109" s="136">
        <v>102</v>
      </c>
      <c r="J109" s="136">
        <v>86</v>
      </c>
      <c r="K109" s="136" t="s">
        <v>50</v>
      </c>
      <c r="L109" s="136" t="s">
        <v>2447</v>
      </c>
    </row>
    <row r="110" s="133" customFormat="1" ht="150" spans="1:12">
      <c r="A110" s="220">
        <v>74</v>
      </c>
      <c r="B110" s="218"/>
      <c r="C110" s="136" t="s">
        <v>2448</v>
      </c>
      <c r="D110" s="136" t="s">
        <v>2449</v>
      </c>
      <c r="E110" s="136" t="s">
        <v>2450</v>
      </c>
      <c r="F110" s="136" t="s">
        <v>2442</v>
      </c>
      <c r="G110" s="219" t="s">
        <v>2451</v>
      </c>
      <c r="H110" s="136" t="s">
        <v>510</v>
      </c>
      <c r="I110" s="136" t="s">
        <v>510</v>
      </c>
      <c r="J110" s="136" t="s">
        <v>510</v>
      </c>
      <c r="K110" s="136" t="s">
        <v>50</v>
      </c>
      <c r="L110" s="223" t="s">
        <v>2452</v>
      </c>
    </row>
    <row r="111" s="133" customFormat="1" ht="45" spans="1:12">
      <c r="A111" s="221"/>
      <c r="B111" s="218"/>
      <c r="C111" s="136" t="s">
        <v>2453</v>
      </c>
      <c r="D111" s="136"/>
      <c r="E111" s="136"/>
      <c r="F111" s="136" t="s">
        <v>2442</v>
      </c>
      <c r="G111" s="219"/>
      <c r="H111" s="136" t="s">
        <v>510</v>
      </c>
      <c r="I111" s="136" t="s">
        <v>510</v>
      </c>
      <c r="J111" s="136" t="s">
        <v>510</v>
      </c>
      <c r="K111" s="136" t="s">
        <v>50</v>
      </c>
      <c r="L111" s="224"/>
    </row>
    <row r="112" s="133" customFormat="1" ht="60" spans="1:12">
      <c r="A112" s="222"/>
      <c r="B112" s="218"/>
      <c r="C112" s="136" t="s">
        <v>2454</v>
      </c>
      <c r="D112" s="136"/>
      <c r="E112" s="136"/>
      <c r="F112" s="136" t="s">
        <v>2442</v>
      </c>
      <c r="G112" s="219"/>
      <c r="H112" s="136" t="s">
        <v>510</v>
      </c>
      <c r="I112" s="136" t="s">
        <v>510</v>
      </c>
      <c r="J112" s="136" t="s">
        <v>510</v>
      </c>
      <c r="K112" s="136" t="s">
        <v>50</v>
      </c>
      <c r="L112" s="225"/>
    </row>
    <row r="113" s="133" customFormat="1" ht="75" spans="1:12">
      <c r="A113" s="220">
        <v>75</v>
      </c>
      <c r="B113" s="218"/>
      <c r="C113" s="136" t="s">
        <v>2455</v>
      </c>
      <c r="D113" s="136" t="s">
        <v>2456</v>
      </c>
      <c r="E113" s="136" t="s">
        <v>2457</v>
      </c>
      <c r="F113" s="136" t="s">
        <v>2237</v>
      </c>
      <c r="G113" s="219"/>
      <c r="H113" s="136">
        <v>300</v>
      </c>
      <c r="I113" s="136">
        <v>255</v>
      </c>
      <c r="J113" s="136">
        <v>216</v>
      </c>
      <c r="K113" s="136" t="s">
        <v>50</v>
      </c>
      <c r="L113" s="223" t="s">
        <v>2458</v>
      </c>
    </row>
    <row r="114" s="133" customFormat="1" ht="45" spans="1:12">
      <c r="A114" s="222"/>
      <c r="B114" s="218"/>
      <c r="C114" s="136" t="s">
        <v>2459</v>
      </c>
      <c r="D114" s="136"/>
      <c r="E114" s="136"/>
      <c r="F114" s="136" t="s">
        <v>2237</v>
      </c>
      <c r="G114" s="219"/>
      <c r="H114" s="136">
        <v>30</v>
      </c>
      <c r="I114" s="136">
        <v>25.5</v>
      </c>
      <c r="J114" s="136">
        <v>21.6</v>
      </c>
      <c r="K114" s="136" t="s">
        <v>50</v>
      </c>
      <c r="L114" s="225"/>
    </row>
    <row r="115" s="133" customFormat="1" ht="90" spans="1:12">
      <c r="A115" s="220">
        <v>76</v>
      </c>
      <c r="B115" s="218"/>
      <c r="C115" s="136" t="s">
        <v>2460</v>
      </c>
      <c r="D115" s="136" t="s">
        <v>2461</v>
      </c>
      <c r="E115" s="136" t="s">
        <v>2462</v>
      </c>
      <c r="F115" s="136" t="s">
        <v>2442</v>
      </c>
      <c r="G115" s="219"/>
      <c r="H115" s="136">
        <v>1500</v>
      </c>
      <c r="I115" s="136">
        <v>1275</v>
      </c>
      <c r="J115" s="136">
        <v>1083</v>
      </c>
      <c r="K115" s="136" t="s">
        <v>50</v>
      </c>
      <c r="L115" s="223" t="s">
        <v>2463</v>
      </c>
    </row>
    <row r="116" s="133" customFormat="1" ht="45" spans="1:12">
      <c r="A116" s="221"/>
      <c r="B116" s="218"/>
      <c r="C116" s="136" t="s">
        <v>2464</v>
      </c>
      <c r="D116" s="136"/>
      <c r="E116" s="136"/>
      <c r="F116" s="136" t="s">
        <v>2442</v>
      </c>
      <c r="G116" s="219"/>
      <c r="H116" s="136">
        <v>1500</v>
      </c>
      <c r="I116" s="136">
        <v>1275</v>
      </c>
      <c r="J116" s="136">
        <v>1083</v>
      </c>
      <c r="K116" s="136" t="s">
        <v>50</v>
      </c>
      <c r="L116" s="224"/>
    </row>
    <row r="117" s="133" customFormat="1" ht="90" spans="1:12">
      <c r="A117" s="220">
        <v>77</v>
      </c>
      <c r="B117" s="218"/>
      <c r="C117" s="136" t="s">
        <v>2465</v>
      </c>
      <c r="D117" s="136" t="s">
        <v>2466</v>
      </c>
      <c r="E117" s="136" t="s">
        <v>2467</v>
      </c>
      <c r="F117" s="136" t="s">
        <v>2192</v>
      </c>
      <c r="G117" s="219" t="s">
        <v>2468</v>
      </c>
      <c r="H117" s="136">
        <v>3000</v>
      </c>
      <c r="I117" s="136">
        <v>2550</v>
      </c>
      <c r="J117" s="136">
        <v>2167</v>
      </c>
      <c r="K117" s="136" t="s">
        <v>50</v>
      </c>
      <c r="L117" s="223" t="s">
        <v>2469</v>
      </c>
    </row>
    <row r="118" s="133" customFormat="1" ht="60" spans="1:12">
      <c r="A118" s="222"/>
      <c r="B118" s="218"/>
      <c r="C118" s="136" t="s">
        <v>2470</v>
      </c>
      <c r="D118" s="136"/>
      <c r="E118" s="136"/>
      <c r="F118" s="136" t="s">
        <v>2192</v>
      </c>
      <c r="G118" s="219"/>
      <c r="H118" s="136">
        <v>1500</v>
      </c>
      <c r="I118" s="136">
        <v>1275</v>
      </c>
      <c r="J118" s="136">
        <v>1083.5</v>
      </c>
      <c r="K118" s="136" t="s">
        <v>50</v>
      </c>
      <c r="L118" s="225"/>
    </row>
    <row r="119" s="133" customFormat="1" ht="75" spans="1:12">
      <c r="A119" s="135">
        <v>78</v>
      </c>
      <c r="B119" s="218"/>
      <c r="C119" s="136" t="s">
        <v>2471</v>
      </c>
      <c r="D119" s="136" t="s">
        <v>2472</v>
      </c>
      <c r="E119" s="136" t="s">
        <v>2473</v>
      </c>
      <c r="F119" s="136" t="s">
        <v>2442</v>
      </c>
      <c r="G119" s="219" t="s">
        <v>2474</v>
      </c>
      <c r="H119" s="136">
        <v>200</v>
      </c>
      <c r="I119" s="136">
        <v>170</v>
      </c>
      <c r="J119" s="136">
        <v>144</v>
      </c>
      <c r="K119" s="136" t="s">
        <v>50</v>
      </c>
      <c r="L119" s="136" t="s">
        <v>2475</v>
      </c>
    </row>
    <row r="120" s="133" customFormat="1" ht="240" spans="1:12">
      <c r="A120" s="220">
        <v>79</v>
      </c>
      <c r="B120" s="218"/>
      <c r="C120" s="136" t="s">
        <v>2476</v>
      </c>
      <c r="D120" s="136" t="s">
        <v>2477</v>
      </c>
      <c r="E120" s="136" t="s">
        <v>2478</v>
      </c>
      <c r="F120" s="136" t="s">
        <v>2442</v>
      </c>
      <c r="G120" s="219" t="s">
        <v>2479</v>
      </c>
      <c r="H120" s="136">
        <v>170</v>
      </c>
      <c r="I120" s="136">
        <v>144</v>
      </c>
      <c r="J120" s="136">
        <v>122</v>
      </c>
      <c r="K120" s="136" t="s">
        <v>50</v>
      </c>
      <c r="L120" s="136" t="s">
        <v>2480</v>
      </c>
    </row>
    <row r="121" s="133" customFormat="1" ht="90" spans="1:12">
      <c r="A121" s="222"/>
      <c r="B121" s="218"/>
      <c r="C121" s="136" t="s">
        <v>2481</v>
      </c>
      <c r="D121" s="136"/>
      <c r="E121" s="136"/>
      <c r="F121" s="136" t="s">
        <v>2442</v>
      </c>
      <c r="G121" s="219"/>
      <c r="H121" s="136">
        <v>34</v>
      </c>
      <c r="I121" s="136">
        <v>28.8</v>
      </c>
      <c r="J121" s="136">
        <v>24.4</v>
      </c>
      <c r="K121" s="136" t="s">
        <v>50</v>
      </c>
      <c r="L121" s="136" t="s">
        <v>2480</v>
      </c>
    </row>
    <row r="122" s="133" customFormat="1" ht="75" spans="1:12">
      <c r="A122" s="135">
        <v>80</v>
      </c>
      <c r="B122" s="218"/>
      <c r="C122" s="136" t="s">
        <v>2482</v>
      </c>
      <c r="D122" s="136" t="s">
        <v>2483</v>
      </c>
      <c r="E122" s="136" t="s">
        <v>2484</v>
      </c>
      <c r="F122" s="136" t="s">
        <v>2485</v>
      </c>
      <c r="G122" s="219"/>
      <c r="H122" s="136">
        <v>4000</v>
      </c>
      <c r="I122" s="136">
        <v>3400</v>
      </c>
      <c r="J122" s="136">
        <v>2890</v>
      </c>
      <c r="K122" s="136" t="s">
        <v>50</v>
      </c>
      <c r="L122" s="136" t="s">
        <v>2486</v>
      </c>
    </row>
    <row r="123" s="133" customFormat="1" ht="135" spans="1:12">
      <c r="A123" s="135">
        <v>81</v>
      </c>
      <c r="B123" s="218"/>
      <c r="C123" s="136" t="s">
        <v>2487</v>
      </c>
      <c r="D123" s="136" t="s">
        <v>2488</v>
      </c>
      <c r="E123" s="136" t="s">
        <v>2489</v>
      </c>
      <c r="F123" s="136" t="s">
        <v>2485</v>
      </c>
      <c r="G123" s="219" t="s">
        <v>2490</v>
      </c>
      <c r="H123" s="136">
        <v>5000</v>
      </c>
      <c r="I123" s="136">
        <v>4250</v>
      </c>
      <c r="J123" s="136">
        <v>3612</v>
      </c>
      <c r="K123" s="136" t="s">
        <v>50</v>
      </c>
      <c r="L123" s="136" t="s">
        <v>2491</v>
      </c>
    </row>
    <row r="124" s="133" customFormat="1" ht="75" spans="1:12">
      <c r="A124" s="135">
        <v>82</v>
      </c>
      <c r="B124" s="218"/>
      <c r="C124" s="136" t="s">
        <v>2492</v>
      </c>
      <c r="D124" s="136" t="s">
        <v>2493</v>
      </c>
      <c r="E124" s="136" t="s">
        <v>2494</v>
      </c>
      <c r="F124" s="136" t="s">
        <v>2485</v>
      </c>
      <c r="G124" s="219" t="s">
        <v>2495</v>
      </c>
      <c r="H124" s="136">
        <v>8000</v>
      </c>
      <c r="I124" s="136">
        <v>6800</v>
      </c>
      <c r="J124" s="136">
        <v>5780</v>
      </c>
      <c r="K124" s="136" t="s">
        <v>50</v>
      </c>
      <c r="L124" s="136" t="s">
        <v>2496</v>
      </c>
    </row>
    <row r="125" s="133" customFormat="1" ht="60" spans="1:12">
      <c r="A125" s="220">
        <v>83</v>
      </c>
      <c r="B125" s="218"/>
      <c r="C125" s="136" t="s">
        <v>2497</v>
      </c>
      <c r="D125" s="136" t="s">
        <v>2498</v>
      </c>
      <c r="E125" s="136" t="s">
        <v>2499</v>
      </c>
      <c r="F125" s="136" t="s">
        <v>2485</v>
      </c>
      <c r="G125" s="219"/>
      <c r="H125" s="136">
        <v>2000</v>
      </c>
      <c r="I125" s="136">
        <v>1700</v>
      </c>
      <c r="J125" s="136">
        <v>1445</v>
      </c>
      <c r="K125" s="136" t="s">
        <v>50</v>
      </c>
      <c r="L125" s="223" t="s">
        <v>2500</v>
      </c>
    </row>
    <row r="126" s="133" customFormat="1" ht="62" customHeight="1" spans="1:12">
      <c r="A126" s="221"/>
      <c r="B126" s="218"/>
      <c r="C126" s="136" t="s">
        <v>2501</v>
      </c>
      <c r="D126" s="136"/>
      <c r="E126" s="136"/>
      <c r="F126" s="136" t="s">
        <v>2485</v>
      </c>
      <c r="G126" s="219"/>
      <c r="H126" s="136">
        <v>1000</v>
      </c>
      <c r="I126" s="136">
        <v>850</v>
      </c>
      <c r="J126" s="136">
        <v>722.5</v>
      </c>
      <c r="K126" s="136" t="s">
        <v>50</v>
      </c>
      <c r="L126" s="224"/>
    </row>
    <row r="127" s="133" customFormat="1" ht="62" customHeight="1" spans="1:12">
      <c r="A127" s="222"/>
      <c r="B127" s="218"/>
      <c r="C127" s="136" t="s">
        <v>2502</v>
      </c>
      <c r="D127" s="136"/>
      <c r="E127" s="136"/>
      <c r="F127" s="136" t="s">
        <v>2485</v>
      </c>
      <c r="G127" s="219"/>
      <c r="H127" s="136">
        <v>600</v>
      </c>
      <c r="I127" s="136">
        <v>510</v>
      </c>
      <c r="J127" s="136">
        <v>433.5</v>
      </c>
      <c r="K127" s="136" t="s">
        <v>50</v>
      </c>
      <c r="L127" s="225"/>
    </row>
    <row r="128" s="133" customFormat="1" ht="60" spans="1:12">
      <c r="A128" s="135">
        <v>84</v>
      </c>
      <c r="B128" s="218"/>
      <c r="C128" s="136" t="s">
        <v>2503</v>
      </c>
      <c r="D128" s="136" t="s">
        <v>2504</v>
      </c>
      <c r="E128" s="136" t="s">
        <v>2505</v>
      </c>
      <c r="F128" s="136" t="s">
        <v>2506</v>
      </c>
      <c r="G128" s="219"/>
      <c r="H128" s="136">
        <v>100</v>
      </c>
      <c r="I128" s="136">
        <v>85</v>
      </c>
      <c r="J128" s="136">
        <v>72</v>
      </c>
      <c r="K128" s="136" t="s">
        <v>50</v>
      </c>
      <c r="L128" s="136" t="s">
        <v>2507</v>
      </c>
    </row>
    <row r="129" s="133" customFormat="1" ht="75" spans="1:12">
      <c r="A129" s="135">
        <v>85</v>
      </c>
      <c r="B129" s="218"/>
      <c r="C129" s="136" t="s">
        <v>2508</v>
      </c>
      <c r="D129" s="136" t="s">
        <v>2509</v>
      </c>
      <c r="E129" s="136" t="s">
        <v>2510</v>
      </c>
      <c r="F129" s="136" t="s">
        <v>2442</v>
      </c>
      <c r="G129" s="219" t="s">
        <v>2511</v>
      </c>
      <c r="H129" s="136">
        <v>100</v>
      </c>
      <c r="I129" s="136">
        <v>85</v>
      </c>
      <c r="J129" s="136">
        <v>72</v>
      </c>
      <c r="K129" s="136" t="s">
        <v>50</v>
      </c>
      <c r="L129" s="136" t="s">
        <v>2512</v>
      </c>
    </row>
    <row r="130" s="133" customFormat="1" ht="60" spans="1:12">
      <c r="A130" s="135">
        <v>86</v>
      </c>
      <c r="B130" s="218"/>
      <c r="C130" s="136" t="s">
        <v>2513</v>
      </c>
      <c r="D130" s="136" t="s">
        <v>2514</v>
      </c>
      <c r="E130" s="136" t="s">
        <v>2515</v>
      </c>
      <c r="F130" s="136" t="s">
        <v>47</v>
      </c>
      <c r="G130" s="219"/>
      <c r="H130" s="136">
        <v>72</v>
      </c>
      <c r="I130" s="136">
        <v>61</v>
      </c>
      <c r="J130" s="136">
        <v>52</v>
      </c>
      <c r="K130" s="136" t="s">
        <v>26</v>
      </c>
      <c r="L130" s="136" t="s">
        <v>2516</v>
      </c>
    </row>
    <row r="131" s="133" customFormat="1" ht="60" spans="1:12">
      <c r="A131" s="135">
        <v>87</v>
      </c>
      <c r="B131" s="218"/>
      <c r="C131" s="136" t="s">
        <v>2517</v>
      </c>
      <c r="D131" s="136" t="s">
        <v>2518</v>
      </c>
      <c r="E131" s="136" t="s">
        <v>2519</v>
      </c>
      <c r="F131" s="136" t="s">
        <v>47</v>
      </c>
      <c r="G131" s="219" t="s">
        <v>2520</v>
      </c>
      <c r="H131" s="136">
        <v>40</v>
      </c>
      <c r="I131" s="136">
        <v>34</v>
      </c>
      <c r="J131" s="136">
        <v>28</v>
      </c>
      <c r="K131" s="136" t="s">
        <v>26</v>
      </c>
      <c r="L131" s="136" t="s">
        <v>2521</v>
      </c>
    </row>
    <row r="132" s="133" customFormat="1" ht="60" spans="1:12">
      <c r="A132" s="135">
        <v>88</v>
      </c>
      <c r="B132" s="218"/>
      <c r="C132" s="136" t="s">
        <v>2522</v>
      </c>
      <c r="D132" s="136" t="s">
        <v>2523</v>
      </c>
      <c r="E132" s="136" t="s">
        <v>2524</v>
      </c>
      <c r="F132" s="136" t="s">
        <v>433</v>
      </c>
      <c r="G132" s="219" t="s">
        <v>2520</v>
      </c>
      <c r="H132" s="136">
        <v>20</v>
      </c>
      <c r="I132" s="136">
        <v>17</v>
      </c>
      <c r="J132" s="136">
        <v>14</v>
      </c>
      <c r="K132" s="136" t="s">
        <v>26</v>
      </c>
      <c r="L132" s="136" t="s">
        <v>2525</v>
      </c>
    </row>
    <row r="133" s="133" customFormat="1" ht="60" spans="1:12">
      <c r="A133" s="135">
        <v>89</v>
      </c>
      <c r="B133" s="218"/>
      <c r="C133" s="136" t="s">
        <v>2526</v>
      </c>
      <c r="D133" s="136" t="s">
        <v>2527</v>
      </c>
      <c r="E133" s="136" t="s">
        <v>2528</v>
      </c>
      <c r="F133" s="136" t="s">
        <v>2209</v>
      </c>
      <c r="G133" s="219"/>
      <c r="H133" s="136">
        <v>8</v>
      </c>
      <c r="I133" s="136">
        <v>6</v>
      </c>
      <c r="J133" s="136">
        <v>5</v>
      </c>
      <c r="K133" s="136" t="s">
        <v>26</v>
      </c>
      <c r="L133" s="136" t="s">
        <v>2529</v>
      </c>
    </row>
    <row r="134" s="133" customFormat="1" ht="60" spans="1:12">
      <c r="A134" s="220">
        <v>90</v>
      </c>
      <c r="B134" s="218"/>
      <c r="C134" s="136" t="s">
        <v>2530</v>
      </c>
      <c r="D134" s="136" t="s">
        <v>2531</v>
      </c>
      <c r="E134" s="136" t="s">
        <v>2532</v>
      </c>
      <c r="F134" s="136" t="s">
        <v>2209</v>
      </c>
      <c r="G134" s="219"/>
      <c r="H134" s="136">
        <v>15</v>
      </c>
      <c r="I134" s="136">
        <v>12</v>
      </c>
      <c r="J134" s="136">
        <v>10</v>
      </c>
      <c r="K134" s="136" t="s">
        <v>26</v>
      </c>
      <c r="L134" s="223" t="s">
        <v>2533</v>
      </c>
    </row>
    <row r="135" s="133" customFormat="1" ht="45" spans="1:12">
      <c r="A135" s="221"/>
      <c r="B135" s="218"/>
      <c r="C135" s="136" t="s">
        <v>2534</v>
      </c>
      <c r="D135" s="136"/>
      <c r="E135" s="136"/>
      <c r="F135" s="136" t="s">
        <v>2209</v>
      </c>
      <c r="G135" s="219"/>
      <c r="H135" s="136">
        <v>15</v>
      </c>
      <c r="I135" s="136">
        <v>12</v>
      </c>
      <c r="J135" s="136">
        <v>10</v>
      </c>
      <c r="K135" s="136" t="s">
        <v>26</v>
      </c>
      <c r="L135" s="224"/>
    </row>
    <row r="136" s="133" customFormat="1" ht="60" spans="1:12">
      <c r="A136" s="220">
        <v>91</v>
      </c>
      <c r="B136" s="218"/>
      <c r="C136" s="136" t="s">
        <v>2535</v>
      </c>
      <c r="D136" s="136" t="s">
        <v>2536</v>
      </c>
      <c r="E136" s="136" t="s">
        <v>2537</v>
      </c>
      <c r="F136" s="136" t="s">
        <v>2209</v>
      </c>
      <c r="G136" s="219" t="s">
        <v>2538</v>
      </c>
      <c r="H136" s="136">
        <v>6</v>
      </c>
      <c r="I136" s="136">
        <v>5</v>
      </c>
      <c r="J136" s="136">
        <v>4</v>
      </c>
      <c r="K136" s="136" t="s">
        <v>50</v>
      </c>
      <c r="L136" s="223" t="s">
        <v>2539</v>
      </c>
    </row>
    <row r="137" s="133" customFormat="1" ht="45" spans="1:12">
      <c r="A137" s="222"/>
      <c r="B137" s="218"/>
      <c r="C137" s="136" t="s">
        <v>2540</v>
      </c>
      <c r="D137" s="136"/>
      <c r="E137" s="136"/>
      <c r="F137" s="136" t="s">
        <v>2209</v>
      </c>
      <c r="G137" s="219"/>
      <c r="H137" s="136">
        <v>6</v>
      </c>
      <c r="I137" s="136">
        <v>5</v>
      </c>
      <c r="J137" s="136">
        <v>4</v>
      </c>
      <c r="K137" s="136" t="s">
        <v>50</v>
      </c>
      <c r="L137" s="225"/>
    </row>
    <row r="138" s="133" customFormat="1" ht="45" spans="1:12">
      <c r="A138" s="135">
        <v>92</v>
      </c>
      <c r="B138" s="218"/>
      <c r="C138" s="136" t="s">
        <v>2541</v>
      </c>
      <c r="D138" s="136" t="s">
        <v>2542</v>
      </c>
      <c r="E138" s="136" t="s">
        <v>2543</v>
      </c>
      <c r="F138" s="136" t="s">
        <v>2209</v>
      </c>
      <c r="G138" s="219"/>
      <c r="H138" s="136">
        <v>4</v>
      </c>
      <c r="I138" s="136">
        <v>3</v>
      </c>
      <c r="J138" s="136">
        <v>2</v>
      </c>
      <c r="K138" s="136" t="s">
        <v>50</v>
      </c>
      <c r="L138" s="136" t="s">
        <v>2544</v>
      </c>
    </row>
    <row r="139" s="133" customFormat="1" ht="60" spans="1:12">
      <c r="A139" s="135">
        <v>93</v>
      </c>
      <c r="B139" s="218"/>
      <c r="C139" s="136" t="s">
        <v>2545</v>
      </c>
      <c r="D139" s="136" t="s">
        <v>2546</v>
      </c>
      <c r="E139" s="136" t="s">
        <v>2547</v>
      </c>
      <c r="F139" s="136" t="s">
        <v>2209</v>
      </c>
      <c r="G139" s="219"/>
      <c r="H139" s="136">
        <v>4</v>
      </c>
      <c r="I139" s="136">
        <v>3</v>
      </c>
      <c r="J139" s="136">
        <v>2</v>
      </c>
      <c r="K139" s="136" t="s">
        <v>50</v>
      </c>
      <c r="L139" s="136"/>
    </row>
    <row r="140" s="133" customFormat="1" ht="60" spans="1:12">
      <c r="A140" s="220">
        <v>94</v>
      </c>
      <c r="B140" s="218"/>
      <c r="C140" s="136" t="s">
        <v>2548</v>
      </c>
      <c r="D140" s="136" t="s">
        <v>2549</v>
      </c>
      <c r="E140" s="136" t="s">
        <v>2550</v>
      </c>
      <c r="F140" s="136" t="s">
        <v>2209</v>
      </c>
      <c r="G140" s="219"/>
      <c r="H140" s="136">
        <v>10</v>
      </c>
      <c r="I140" s="136">
        <v>8</v>
      </c>
      <c r="J140" s="136">
        <v>7</v>
      </c>
      <c r="K140" s="136" t="s">
        <v>50</v>
      </c>
      <c r="L140" s="223" t="s">
        <v>2551</v>
      </c>
    </row>
    <row r="141" s="133" customFormat="1" ht="45" spans="1:12">
      <c r="A141" s="222"/>
      <c r="B141" s="218"/>
      <c r="C141" s="136" t="s">
        <v>2552</v>
      </c>
      <c r="D141" s="136"/>
      <c r="E141" s="136"/>
      <c r="F141" s="136" t="s">
        <v>2209</v>
      </c>
      <c r="G141" s="219"/>
      <c r="H141" s="136">
        <v>3</v>
      </c>
      <c r="I141" s="136">
        <v>2.4</v>
      </c>
      <c r="J141" s="136">
        <v>2.1</v>
      </c>
      <c r="K141" s="136" t="s">
        <v>50</v>
      </c>
      <c r="L141" s="225"/>
    </row>
    <row r="142" s="133" customFormat="1" ht="75" spans="1:12">
      <c r="A142" s="135">
        <v>95</v>
      </c>
      <c r="B142" s="218"/>
      <c r="C142" s="136" t="s">
        <v>2553</v>
      </c>
      <c r="D142" s="136" t="s">
        <v>2554</v>
      </c>
      <c r="E142" s="136" t="s">
        <v>2555</v>
      </c>
      <c r="F142" s="136" t="s">
        <v>2209</v>
      </c>
      <c r="G142" s="219"/>
      <c r="H142" s="136">
        <v>35</v>
      </c>
      <c r="I142" s="136">
        <v>29</v>
      </c>
      <c r="J142" s="136">
        <v>25</v>
      </c>
      <c r="K142" s="136" t="s">
        <v>229</v>
      </c>
      <c r="L142" s="136" t="s">
        <v>2556</v>
      </c>
    </row>
    <row r="143" s="133" customFormat="1" ht="60" spans="1:12">
      <c r="A143" s="220">
        <v>96</v>
      </c>
      <c r="B143" s="218"/>
      <c r="C143" s="136" t="s">
        <v>2557</v>
      </c>
      <c r="D143" s="136" t="s">
        <v>2558</v>
      </c>
      <c r="E143" s="136" t="s">
        <v>2559</v>
      </c>
      <c r="F143" s="136" t="s">
        <v>2209</v>
      </c>
      <c r="G143" s="219"/>
      <c r="H143" s="136">
        <v>100</v>
      </c>
      <c r="I143" s="136">
        <v>85</v>
      </c>
      <c r="J143" s="136">
        <v>72</v>
      </c>
      <c r="K143" s="136" t="s">
        <v>229</v>
      </c>
      <c r="L143" s="223" t="s">
        <v>2560</v>
      </c>
    </row>
    <row r="144" s="133" customFormat="1" ht="45" spans="1:12">
      <c r="A144" s="222"/>
      <c r="B144" s="218"/>
      <c r="C144" s="136" t="s">
        <v>2561</v>
      </c>
      <c r="D144" s="136"/>
      <c r="E144" s="136"/>
      <c r="F144" s="136" t="s">
        <v>2209</v>
      </c>
      <c r="G144" s="219"/>
      <c r="H144" s="136">
        <v>100</v>
      </c>
      <c r="I144" s="136">
        <v>85</v>
      </c>
      <c r="J144" s="136">
        <v>72</v>
      </c>
      <c r="K144" s="136" t="s">
        <v>229</v>
      </c>
      <c r="L144" s="225"/>
    </row>
    <row r="145" s="133" customFormat="1" ht="60" spans="1:12">
      <c r="A145" s="135">
        <v>97</v>
      </c>
      <c r="B145" s="218"/>
      <c r="C145" s="136" t="s">
        <v>2562</v>
      </c>
      <c r="D145" s="136" t="s">
        <v>2563</v>
      </c>
      <c r="E145" s="136" t="s">
        <v>2564</v>
      </c>
      <c r="F145" s="136" t="s">
        <v>2209</v>
      </c>
      <c r="G145" s="219"/>
      <c r="H145" s="136">
        <v>10</v>
      </c>
      <c r="I145" s="136">
        <v>8</v>
      </c>
      <c r="J145" s="136">
        <v>7</v>
      </c>
      <c r="K145" s="136" t="s">
        <v>229</v>
      </c>
      <c r="L145" s="136" t="s">
        <v>2565</v>
      </c>
    </row>
    <row r="146" s="133" customFormat="1" ht="90" spans="1:12">
      <c r="A146" s="220">
        <v>98</v>
      </c>
      <c r="B146" s="218"/>
      <c r="C146" s="136" t="s">
        <v>2566</v>
      </c>
      <c r="D146" s="136" t="s">
        <v>2567</v>
      </c>
      <c r="E146" s="136" t="s">
        <v>2568</v>
      </c>
      <c r="F146" s="136" t="s">
        <v>2209</v>
      </c>
      <c r="G146" s="219" t="s">
        <v>2569</v>
      </c>
      <c r="H146" s="136">
        <v>150</v>
      </c>
      <c r="I146" s="136">
        <v>127</v>
      </c>
      <c r="J146" s="136">
        <v>108</v>
      </c>
      <c r="K146" s="136" t="s">
        <v>229</v>
      </c>
      <c r="L146" s="223" t="s">
        <v>2570</v>
      </c>
    </row>
    <row r="147" s="133" customFormat="1" ht="45" spans="1:12">
      <c r="A147" s="222"/>
      <c r="B147" s="218"/>
      <c r="C147" s="136" t="s">
        <v>2571</v>
      </c>
      <c r="D147" s="136"/>
      <c r="E147" s="136"/>
      <c r="F147" s="136" t="s">
        <v>2209</v>
      </c>
      <c r="G147" s="219"/>
      <c r="H147" s="136">
        <v>90</v>
      </c>
      <c r="I147" s="136">
        <v>76.2</v>
      </c>
      <c r="J147" s="136">
        <v>64.8</v>
      </c>
      <c r="K147" s="136" t="s">
        <v>229</v>
      </c>
      <c r="L147" s="225"/>
    </row>
    <row r="148" s="133" customFormat="1" ht="75" spans="1:12">
      <c r="A148" s="220">
        <v>99</v>
      </c>
      <c r="B148" s="218"/>
      <c r="C148" s="136" t="s">
        <v>2572</v>
      </c>
      <c r="D148" s="136" t="s">
        <v>2573</v>
      </c>
      <c r="E148" s="136" t="s">
        <v>2574</v>
      </c>
      <c r="F148" s="136" t="s">
        <v>2209</v>
      </c>
      <c r="G148" s="219"/>
      <c r="H148" s="136">
        <v>380</v>
      </c>
      <c r="I148" s="136">
        <v>323</v>
      </c>
      <c r="J148" s="136">
        <v>274</v>
      </c>
      <c r="K148" s="136" t="s">
        <v>229</v>
      </c>
      <c r="L148" s="223" t="s">
        <v>2575</v>
      </c>
    </row>
    <row r="149" s="133" customFormat="1" ht="45" spans="1:12">
      <c r="A149" s="222"/>
      <c r="B149" s="218"/>
      <c r="C149" s="136" t="s">
        <v>2576</v>
      </c>
      <c r="D149" s="136"/>
      <c r="E149" s="136"/>
      <c r="F149" s="136" t="s">
        <v>2209</v>
      </c>
      <c r="G149" s="219"/>
      <c r="H149" s="136">
        <v>380</v>
      </c>
      <c r="I149" s="136">
        <v>323</v>
      </c>
      <c r="J149" s="136">
        <v>274</v>
      </c>
      <c r="K149" s="136" t="s">
        <v>229</v>
      </c>
      <c r="L149" s="225"/>
    </row>
    <row r="150" s="133" customFormat="1" ht="90" spans="1:12">
      <c r="A150" s="220">
        <v>100</v>
      </c>
      <c r="B150" s="218"/>
      <c r="C150" s="136" t="s">
        <v>2577</v>
      </c>
      <c r="D150" s="136" t="s">
        <v>2578</v>
      </c>
      <c r="E150" s="136" t="s">
        <v>2579</v>
      </c>
      <c r="F150" s="136" t="s">
        <v>2209</v>
      </c>
      <c r="G150" s="219" t="s">
        <v>2443</v>
      </c>
      <c r="H150" s="136">
        <v>850</v>
      </c>
      <c r="I150" s="136">
        <v>722</v>
      </c>
      <c r="J150" s="136">
        <v>614</v>
      </c>
      <c r="K150" s="136" t="s">
        <v>229</v>
      </c>
      <c r="L150" s="223" t="s">
        <v>2580</v>
      </c>
    </row>
    <row r="151" s="133" customFormat="1" ht="60" spans="1:12">
      <c r="A151" s="222"/>
      <c r="B151" s="218"/>
      <c r="C151" s="136" t="s">
        <v>2581</v>
      </c>
      <c r="D151" s="136"/>
      <c r="E151" s="136"/>
      <c r="F151" s="136" t="s">
        <v>2209</v>
      </c>
      <c r="G151" s="219"/>
      <c r="H151" s="136">
        <v>850</v>
      </c>
      <c r="I151" s="136">
        <v>722</v>
      </c>
      <c r="J151" s="136">
        <v>614</v>
      </c>
      <c r="K151" s="136" t="s">
        <v>229</v>
      </c>
      <c r="L151" s="225"/>
    </row>
    <row r="152" s="133" customFormat="1" ht="90" spans="1:12">
      <c r="A152" s="135">
        <v>101</v>
      </c>
      <c r="B152" s="218"/>
      <c r="C152" s="136" t="s">
        <v>2582</v>
      </c>
      <c r="D152" s="136" t="s">
        <v>2583</v>
      </c>
      <c r="E152" s="136" t="s">
        <v>2584</v>
      </c>
      <c r="F152" s="136" t="s">
        <v>2209</v>
      </c>
      <c r="G152" s="219"/>
      <c r="H152" s="136">
        <v>350</v>
      </c>
      <c r="I152" s="136">
        <v>297</v>
      </c>
      <c r="J152" s="136">
        <v>252</v>
      </c>
      <c r="K152" s="136" t="s">
        <v>50</v>
      </c>
      <c r="L152" s="136" t="s">
        <v>2585</v>
      </c>
    </row>
    <row r="153" s="133" customFormat="1" ht="75" spans="1:12">
      <c r="A153" s="135">
        <v>102</v>
      </c>
      <c r="B153" s="218"/>
      <c r="C153" s="136" t="s">
        <v>2586</v>
      </c>
      <c r="D153" s="136" t="s">
        <v>2587</v>
      </c>
      <c r="E153" s="136" t="s">
        <v>2588</v>
      </c>
      <c r="F153" s="136" t="s">
        <v>2209</v>
      </c>
      <c r="G153" s="219"/>
      <c r="H153" s="136">
        <v>90</v>
      </c>
      <c r="I153" s="136">
        <v>76</v>
      </c>
      <c r="J153" s="136">
        <v>65</v>
      </c>
      <c r="K153" s="136" t="s">
        <v>50</v>
      </c>
      <c r="L153" s="136" t="s">
        <v>2589</v>
      </c>
    </row>
    <row r="154" s="133" customFormat="1" ht="75" spans="1:12">
      <c r="A154" s="220">
        <v>103</v>
      </c>
      <c r="B154" s="218"/>
      <c r="C154" s="136" t="s">
        <v>2590</v>
      </c>
      <c r="D154" s="136" t="s">
        <v>2591</v>
      </c>
      <c r="E154" s="136" t="s">
        <v>2592</v>
      </c>
      <c r="F154" s="136" t="s">
        <v>2209</v>
      </c>
      <c r="G154" s="219"/>
      <c r="H154" s="136">
        <v>400</v>
      </c>
      <c r="I154" s="136">
        <v>340</v>
      </c>
      <c r="J154" s="136">
        <v>289</v>
      </c>
      <c r="K154" s="136" t="s">
        <v>50</v>
      </c>
      <c r="L154" s="223"/>
    </row>
    <row r="155" s="133" customFormat="1" ht="73" customHeight="1" spans="1:12">
      <c r="A155" s="222"/>
      <c r="B155" s="218"/>
      <c r="C155" s="136" t="s">
        <v>2593</v>
      </c>
      <c r="D155" s="136"/>
      <c r="E155" s="136"/>
      <c r="F155" s="136" t="s">
        <v>2209</v>
      </c>
      <c r="G155" s="219"/>
      <c r="H155" s="136">
        <v>400</v>
      </c>
      <c r="I155" s="136">
        <v>340</v>
      </c>
      <c r="J155" s="136">
        <v>289</v>
      </c>
      <c r="K155" s="136" t="s">
        <v>50</v>
      </c>
      <c r="L155" s="225"/>
    </row>
    <row r="156" s="133" customFormat="1" ht="75" spans="1:12">
      <c r="A156" s="135">
        <v>104</v>
      </c>
      <c r="B156" s="218"/>
      <c r="C156" s="136" t="s">
        <v>2594</v>
      </c>
      <c r="D156" s="136" t="s">
        <v>2595</v>
      </c>
      <c r="E156" s="136" t="s">
        <v>2596</v>
      </c>
      <c r="F156" s="136" t="s">
        <v>47</v>
      </c>
      <c r="G156" s="219" t="s">
        <v>2597</v>
      </c>
      <c r="H156" s="136">
        <v>35</v>
      </c>
      <c r="I156" s="136">
        <v>29</v>
      </c>
      <c r="J156" s="136">
        <v>25</v>
      </c>
      <c r="K156" s="136" t="s">
        <v>50</v>
      </c>
      <c r="L156" s="136" t="s">
        <v>2598</v>
      </c>
    </row>
    <row r="157" s="133" customFormat="1" ht="60" spans="1:12">
      <c r="A157" s="135">
        <v>105</v>
      </c>
      <c r="B157" s="218"/>
      <c r="C157" s="136" t="s">
        <v>2599</v>
      </c>
      <c r="D157" s="136" t="s">
        <v>2600</v>
      </c>
      <c r="E157" s="136" t="s">
        <v>2601</v>
      </c>
      <c r="F157" s="136" t="s">
        <v>2209</v>
      </c>
      <c r="G157" s="219"/>
      <c r="H157" s="136">
        <v>5</v>
      </c>
      <c r="I157" s="136">
        <v>4</v>
      </c>
      <c r="J157" s="136">
        <v>3</v>
      </c>
      <c r="K157" s="136" t="s">
        <v>229</v>
      </c>
      <c r="L157" s="136" t="s">
        <v>2602</v>
      </c>
    </row>
    <row r="158" s="133" customFormat="1" ht="60" spans="1:12">
      <c r="A158" s="135">
        <v>106</v>
      </c>
      <c r="B158" s="218"/>
      <c r="C158" s="136" t="s">
        <v>2603</v>
      </c>
      <c r="D158" s="136" t="s">
        <v>2604</v>
      </c>
      <c r="E158" s="136" t="s">
        <v>2601</v>
      </c>
      <c r="F158" s="136" t="s">
        <v>47</v>
      </c>
      <c r="G158" s="219"/>
      <c r="H158" s="136">
        <v>20</v>
      </c>
      <c r="I158" s="136">
        <v>17</v>
      </c>
      <c r="J158" s="136">
        <v>14</v>
      </c>
      <c r="K158" s="136" t="s">
        <v>26</v>
      </c>
      <c r="L158" s="136" t="s">
        <v>2605</v>
      </c>
    </row>
    <row r="159" s="133" customFormat="1" ht="75" spans="1:12">
      <c r="A159" s="135">
        <v>107</v>
      </c>
      <c r="B159" s="218"/>
      <c r="C159" s="136" t="s">
        <v>2606</v>
      </c>
      <c r="D159" s="136" t="s">
        <v>2607</v>
      </c>
      <c r="E159" s="136" t="s">
        <v>2608</v>
      </c>
      <c r="F159" s="136" t="s">
        <v>47</v>
      </c>
      <c r="G159" s="219"/>
      <c r="H159" s="136">
        <v>15</v>
      </c>
      <c r="I159" s="136">
        <v>12</v>
      </c>
      <c r="J159" s="136">
        <v>10</v>
      </c>
      <c r="K159" s="136" t="s">
        <v>229</v>
      </c>
      <c r="L159" s="136" t="s">
        <v>2609</v>
      </c>
    </row>
    <row r="160" s="133" customFormat="1" ht="75" spans="1:12">
      <c r="A160" s="135">
        <v>108</v>
      </c>
      <c r="B160" s="218"/>
      <c r="C160" s="136" t="s">
        <v>2610</v>
      </c>
      <c r="D160" s="136" t="s">
        <v>2611</v>
      </c>
      <c r="E160" s="136" t="s">
        <v>2612</v>
      </c>
      <c r="F160" s="136" t="s">
        <v>47</v>
      </c>
      <c r="G160" s="219"/>
      <c r="H160" s="136">
        <v>15</v>
      </c>
      <c r="I160" s="136">
        <v>12</v>
      </c>
      <c r="J160" s="136">
        <v>10</v>
      </c>
      <c r="K160" s="136" t="s">
        <v>26</v>
      </c>
      <c r="L160" s="136" t="s">
        <v>2613</v>
      </c>
    </row>
    <row r="161" s="133" customFormat="1" ht="105" spans="1:12">
      <c r="A161" s="135">
        <v>109</v>
      </c>
      <c r="B161" s="218"/>
      <c r="C161" s="136" t="s">
        <v>2614</v>
      </c>
      <c r="D161" s="136" t="s">
        <v>2615</v>
      </c>
      <c r="E161" s="136" t="s">
        <v>2616</v>
      </c>
      <c r="F161" s="136" t="s">
        <v>365</v>
      </c>
      <c r="G161" s="219" t="s">
        <v>2617</v>
      </c>
      <c r="H161" s="136">
        <v>30</v>
      </c>
      <c r="I161" s="136">
        <v>25</v>
      </c>
      <c r="J161" s="136">
        <v>21</v>
      </c>
      <c r="K161" s="136" t="s">
        <v>26</v>
      </c>
      <c r="L161" s="136" t="s">
        <v>2618</v>
      </c>
    </row>
    <row r="162" s="133" customFormat="1" ht="75" spans="1:12">
      <c r="A162" s="135">
        <v>110</v>
      </c>
      <c r="B162" s="218"/>
      <c r="C162" s="136" t="s">
        <v>2619</v>
      </c>
      <c r="D162" s="136" t="s">
        <v>2620</v>
      </c>
      <c r="E162" s="136" t="s">
        <v>2621</v>
      </c>
      <c r="F162" s="136" t="s">
        <v>365</v>
      </c>
      <c r="G162" s="219" t="s">
        <v>2622</v>
      </c>
      <c r="H162" s="136">
        <v>650</v>
      </c>
      <c r="I162" s="136">
        <v>552</v>
      </c>
      <c r="J162" s="136">
        <v>469</v>
      </c>
      <c r="K162" s="136" t="s">
        <v>26</v>
      </c>
      <c r="L162" s="136" t="s">
        <v>2623</v>
      </c>
    </row>
    <row r="163" s="133" customFormat="1" ht="75" spans="1:12">
      <c r="A163" s="135">
        <v>111</v>
      </c>
      <c r="B163" s="218"/>
      <c r="C163" s="136" t="s">
        <v>2624</v>
      </c>
      <c r="D163" s="136" t="s">
        <v>2625</v>
      </c>
      <c r="E163" s="136" t="s">
        <v>2626</v>
      </c>
      <c r="F163" s="136" t="s">
        <v>365</v>
      </c>
      <c r="G163" s="219" t="s">
        <v>2622</v>
      </c>
      <c r="H163" s="136">
        <v>600</v>
      </c>
      <c r="I163" s="136">
        <v>510</v>
      </c>
      <c r="J163" s="136">
        <v>433</v>
      </c>
      <c r="K163" s="136" t="s">
        <v>229</v>
      </c>
      <c r="L163" s="136" t="s">
        <v>2627</v>
      </c>
    </row>
    <row r="164" s="133" customFormat="1" ht="75" spans="1:12">
      <c r="A164" s="135">
        <v>112</v>
      </c>
      <c r="B164" s="218"/>
      <c r="C164" s="136" t="s">
        <v>2628</v>
      </c>
      <c r="D164" s="136" t="s">
        <v>2629</v>
      </c>
      <c r="E164" s="136" t="s">
        <v>2630</v>
      </c>
      <c r="F164" s="136" t="s">
        <v>2373</v>
      </c>
      <c r="G164" s="219"/>
      <c r="H164" s="136">
        <v>20</v>
      </c>
      <c r="I164" s="136">
        <v>17</v>
      </c>
      <c r="J164" s="136">
        <v>14</v>
      </c>
      <c r="K164" s="136" t="s">
        <v>26</v>
      </c>
      <c r="L164" s="136" t="s">
        <v>2631</v>
      </c>
    </row>
  </sheetData>
  <mergeCells count="85">
    <mergeCell ref="A1:L1"/>
    <mergeCell ref="A2:L2"/>
    <mergeCell ref="A3:L3"/>
    <mergeCell ref="H4:J4"/>
    <mergeCell ref="A4:A5"/>
    <mergeCell ref="A32:A33"/>
    <mergeCell ref="A34:A35"/>
    <mergeCell ref="A37:A39"/>
    <mergeCell ref="A40:A41"/>
    <mergeCell ref="A42:A45"/>
    <mergeCell ref="A47:A48"/>
    <mergeCell ref="A50:A51"/>
    <mergeCell ref="A52:A53"/>
    <mergeCell ref="A54:A55"/>
    <mergeCell ref="A56:A57"/>
    <mergeCell ref="A58:A62"/>
    <mergeCell ref="A63:A64"/>
    <mergeCell ref="A68:A69"/>
    <mergeCell ref="A70:A71"/>
    <mergeCell ref="A73:A75"/>
    <mergeCell ref="A76:A78"/>
    <mergeCell ref="A79:A80"/>
    <mergeCell ref="A85:A86"/>
    <mergeCell ref="A87:A88"/>
    <mergeCell ref="A95:A96"/>
    <mergeCell ref="A97:A98"/>
    <mergeCell ref="A99:A100"/>
    <mergeCell ref="A105:A106"/>
    <mergeCell ref="A110:A112"/>
    <mergeCell ref="A113:A114"/>
    <mergeCell ref="A115:A116"/>
    <mergeCell ref="A117:A118"/>
    <mergeCell ref="A120:A121"/>
    <mergeCell ref="A125:A127"/>
    <mergeCell ref="A134:A135"/>
    <mergeCell ref="A136:A137"/>
    <mergeCell ref="A140:A141"/>
    <mergeCell ref="A143:A144"/>
    <mergeCell ref="A146:A147"/>
    <mergeCell ref="A148:A149"/>
    <mergeCell ref="A150:A151"/>
    <mergeCell ref="A154:A155"/>
    <mergeCell ref="B4:B5"/>
    <mergeCell ref="C4:C5"/>
    <mergeCell ref="D4:D5"/>
    <mergeCell ref="E4:E5"/>
    <mergeCell ref="F4:F5"/>
    <mergeCell ref="G4:G5"/>
    <mergeCell ref="K4:K5"/>
    <mergeCell ref="L4:L5"/>
    <mergeCell ref="L32:L33"/>
    <mergeCell ref="L34:L35"/>
    <mergeCell ref="L37:L39"/>
    <mergeCell ref="L40:L41"/>
    <mergeCell ref="L42:L45"/>
    <mergeCell ref="L47:L48"/>
    <mergeCell ref="L50:L51"/>
    <mergeCell ref="L52:L53"/>
    <mergeCell ref="L54:L55"/>
    <mergeCell ref="L58:L62"/>
    <mergeCell ref="L63:L64"/>
    <mergeCell ref="L68:L69"/>
    <mergeCell ref="L70:L71"/>
    <mergeCell ref="L73:L75"/>
    <mergeCell ref="L76:L78"/>
    <mergeCell ref="L79:L80"/>
    <mergeCell ref="L85:L86"/>
    <mergeCell ref="L87:L88"/>
    <mergeCell ref="L95:L96"/>
    <mergeCell ref="L97:L98"/>
    <mergeCell ref="L99:L100"/>
    <mergeCell ref="L105:L106"/>
    <mergeCell ref="L110:L112"/>
    <mergeCell ref="L113:L114"/>
    <mergeCell ref="L115:L116"/>
    <mergeCell ref="L117:L118"/>
    <mergeCell ref="L125:L127"/>
    <mergeCell ref="L134:L135"/>
    <mergeCell ref="L136:L137"/>
    <mergeCell ref="L140:L141"/>
    <mergeCell ref="L143:L144"/>
    <mergeCell ref="L146:L147"/>
    <mergeCell ref="L148:L149"/>
    <mergeCell ref="L150:L151"/>
    <mergeCell ref="L154:L15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3"/>
  <sheetViews>
    <sheetView topLeftCell="A6" workbookViewId="0">
      <selection activeCell="C12" sqref="C12"/>
    </sheetView>
  </sheetViews>
  <sheetFormatPr defaultColWidth="8.72727272727273" defaultRowHeight="15"/>
  <cols>
    <col min="1" max="1" width="5.06363636363636" style="151" customWidth="1"/>
    <col min="2" max="4" width="29.5545454545455" style="154" customWidth="1"/>
    <col min="5" max="5" width="28.2181818181818" style="154" customWidth="1"/>
    <col min="6" max="6" width="14.1090909090909" style="154" hidden="1" customWidth="1"/>
    <col min="7" max="7" width="8.72727272727273" style="154" hidden="1" customWidth="1"/>
    <col min="8" max="8" width="7.15454545454545" style="154" customWidth="1"/>
    <col min="9" max="9" width="29.7818181818182" style="154" customWidth="1"/>
    <col min="10" max="10" width="8.21818181818182" style="154" customWidth="1"/>
    <col min="11" max="13" width="9.66363636363636" style="154" customWidth="1"/>
    <col min="14" max="14" width="21.5545454545455" style="149" customWidth="1"/>
    <col min="15" max="16384" width="8.72727272727273" style="149"/>
  </cols>
  <sheetData>
    <row r="1" s="149" customFormat="1" ht="225" customHeight="1" spans="1:14">
      <c r="A1" s="154" t="s">
        <v>2632</v>
      </c>
      <c r="B1" s="154"/>
      <c r="C1" s="154"/>
      <c r="D1" s="154"/>
      <c r="E1" s="154"/>
      <c r="F1" s="154"/>
      <c r="G1" s="154"/>
      <c r="H1" s="154"/>
      <c r="I1" s="154"/>
      <c r="J1" s="154"/>
      <c r="K1" s="154"/>
      <c r="L1" s="154"/>
      <c r="M1" s="154"/>
      <c r="N1" s="154"/>
    </row>
    <row r="2" s="150" customFormat="1" ht="225" customHeight="1" spans="1:14">
      <c r="A2" s="154"/>
      <c r="B2" s="154"/>
      <c r="C2" s="154"/>
      <c r="D2" s="154"/>
      <c r="E2" s="154"/>
      <c r="F2" s="154"/>
      <c r="G2" s="154"/>
      <c r="H2" s="154"/>
      <c r="I2" s="154"/>
      <c r="J2" s="154"/>
      <c r="K2" s="154"/>
      <c r="L2" s="154"/>
      <c r="M2" s="154"/>
      <c r="N2" s="154"/>
    </row>
    <row r="3" s="150" customFormat="1" spans="1:14">
      <c r="A3" s="155" t="s">
        <v>2633</v>
      </c>
      <c r="B3" s="156"/>
      <c r="C3" s="156"/>
      <c r="D3" s="156"/>
      <c r="E3" s="156"/>
      <c r="F3" s="156"/>
      <c r="G3" s="156"/>
      <c r="H3" s="156"/>
      <c r="I3" s="156"/>
      <c r="J3" s="156"/>
      <c r="K3" s="156"/>
      <c r="L3" s="156"/>
      <c r="M3" s="156"/>
      <c r="N3" s="156"/>
    </row>
    <row r="4" s="149" customFormat="1" spans="1:14">
      <c r="A4" s="157" t="s">
        <v>3</v>
      </c>
      <c r="B4" s="158" t="s">
        <v>4</v>
      </c>
      <c r="C4" s="157" t="s">
        <v>5</v>
      </c>
      <c r="D4" s="157" t="s">
        <v>6</v>
      </c>
      <c r="E4" s="157" t="s">
        <v>7</v>
      </c>
      <c r="F4" s="157" t="s">
        <v>8</v>
      </c>
      <c r="G4" s="157" t="s">
        <v>9</v>
      </c>
      <c r="H4" s="157" t="s">
        <v>10</v>
      </c>
      <c r="I4" s="157" t="s">
        <v>11</v>
      </c>
      <c r="J4" s="157" t="s">
        <v>14</v>
      </c>
      <c r="K4" s="157"/>
      <c r="L4" s="157"/>
      <c r="M4" s="157" t="s">
        <v>15</v>
      </c>
      <c r="N4" s="157" t="s">
        <v>16</v>
      </c>
    </row>
    <row r="5" s="149" customFormat="1" spans="1:14">
      <c r="A5" s="74"/>
      <c r="B5" s="157"/>
      <c r="C5" s="74"/>
      <c r="D5" s="74"/>
      <c r="E5" s="74"/>
      <c r="F5" s="74"/>
      <c r="G5" s="74"/>
      <c r="H5" s="74"/>
      <c r="I5" s="74"/>
      <c r="J5" s="74" t="s">
        <v>17</v>
      </c>
      <c r="K5" s="74" t="s">
        <v>18</v>
      </c>
      <c r="L5" s="74" t="s">
        <v>19</v>
      </c>
      <c r="M5" s="74"/>
      <c r="N5" s="74"/>
    </row>
    <row r="6" s="149" customFormat="1" ht="90" spans="1:14">
      <c r="A6" s="23">
        <v>1</v>
      </c>
      <c r="B6" s="159"/>
      <c r="C6" s="159" t="s">
        <v>2634</v>
      </c>
      <c r="D6" s="159" t="s">
        <v>2635</v>
      </c>
      <c r="E6" s="159" t="s">
        <v>2636</v>
      </c>
      <c r="F6" s="160"/>
      <c r="G6" s="160"/>
      <c r="H6" s="159" t="s">
        <v>47</v>
      </c>
      <c r="I6" s="159" t="s">
        <v>2637</v>
      </c>
      <c r="J6" s="159">
        <v>2</v>
      </c>
      <c r="K6" s="159">
        <v>2</v>
      </c>
      <c r="L6" s="159">
        <v>2</v>
      </c>
      <c r="M6" s="168" t="s">
        <v>229</v>
      </c>
      <c r="N6" s="78" t="s">
        <v>2638</v>
      </c>
    </row>
    <row r="7" s="149" customFormat="1" ht="90" spans="1:14">
      <c r="A7" s="161">
        <v>2</v>
      </c>
      <c r="B7" s="162"/>
      <c r="C7" s="159" t="s">
        <v>2639</v>
      </c>
      <c r="D7" s="159" t="s">
        <v>2640</v>
      </c>
      <c r="E7" s="159" t="s">
        <v>2636</v>
      </c>
      <c r="F7" s="159" t="s">
        <v>2641</v>
      </c>
      <c r="G7" s="160"/>
      <c r="H7" s="159" t="s">
        <v>47</v>
      </c>
      <c r="I7" s="159" t="s">
        <v>2642</v>
      </c>
      <c r="J7" s="169">
        <v>6</v>
      </c>
      <c r="K7" s="159">
        <v>6</v>
      </c>
      <c r="L7" s="159">
        <v>6</v>
      </c>
      <c r="M7" s="170" t="s">
        <v>229</v>
      </c>
      <c r="N7" s="170" t="s">
        <v>2638</v>
      </c>
    </row>
    <row r="8" s="149" customFormat="1" ht="30" spans="1:14">
      <c r="A8" s="163"/>
      <c r="B8" s="164"/>
      <c r="C8" s="159" t="s">
        <v>2643</v>
      </c>
      <c r="D8" s="159"/>
      <c r="E8" s="159"/>
      <c r="F8" s="159"/>
      <c r="G8" s="160"/>
      <c r="H8" s="159" t="s">
        <v>47</v>
      </c>
      <c r="I8" s="159"/>
      <c r="J8" s="171">
        <v>1.8</v>
      </c>
      <c r="K8" s="159">
        <v>1.8</v>
      </c>
      <c r="L8" s="159">
        <v>1.8</v>
      </c>
      <c r="M8" s="172"/>
      <c r="N8" s="172"/>
    </row>
    <row r="9" s="149" customFormat="1" ht="90" spans="1:14">
      <c r="A9" s="161">
        <v>3</v>
      </c>
      <c r="B9" s="162"/>
      <c r="C9" s="159" t="s">
        <v>2644</v>
      </c>
      <c r="D9" s="159" t="s">
        <v>2645</v>
      </c>
      <c r="E9" s="159" t="s">
        <v>2636</v>
      </c>
      <c r="F9" s="159" t="s">
        <v>2641</v>
      </c>
      <c r="G9" s="160"/>
      <c r="H9" s="159" t="s">
        <v>47</v>
      </c>
      <c r="I9" s="159" t="s">
        <v>2642</v>
      </c>
      <c r="J9" s="171">
        <v>13</v>
      </c>
      <c r="K9" s="159">
        <v>13</v>
      </c>
      <c r="L9" s="159">
        <v>13</v>
      </c>
      <c r="M9" s="170" t="s">
        <v>229</v>
      </c>
      <c r="N9" s="170" t="s">
        <v>2646</v>
      </c>
    </row>
    <row r="10" s="149" customFormat="1" ht="30" spans="1:14">
      <c r="A10" s="163"/>
      <c r="B10" s="164"/>
      <c r="C10" s="159" t="s">
        <v>2647</v>
      </c>
      <c r="D10" s="159"/>
      <c r="E10" s="159"/>
      <c r="F10" s="159"/>
      <c r="G10" s="160"/>
      <c r="H10" s="159" t="s">
        <v>47</v>
      </c>
      <c r="I10" s="159"/>
      <c r="J10" s="173">
        <v>3.9</v>
      </c>
      <c r="K10" s="159">
        <v>3.9</v>
      </c>
      <c r="L10" s="159">
        <v>3.9</v>
      </c>
      <c r="M10" s="172"/>
      <c r="N10" s="174"/>
    </row>
    <row r="11" s="149" customFormat="1" ht="90" spans="1:14">
      <c r="A11" s="161">
        <v>4</v>
      </c>
      <c r="B11" s="162"/>
      <c r="C11" s="159" t="s">
        <v>2648</v>
      </c>
      <c r="D11" s="159" t="s">
        <v>2649</v>
      </c>
      <c r="E11" s="159" t="s">
        <v>2650</v>
      </c>
      <c r="F11" s="159" t="s">
        <v>2641</v>
      </c>
      <c r="G11" s="160"/>
      <c r="H11" s="159" t="s">
        <v>47</v>
      </c>
      <c r="I11" s="159" t="s">
        <v>2651</v>
      </c>
      <c r="J11" s="173">
        <v>3.5</v>
      </c>
      <c r="K11" s="159">
        <v>3.5</v>
      </c>
      <c r="L11" s="159">
        <v>3.5</v>
      </c>
      <c r="M11" s="170" t="s">
        <v>229</v>
      </c>
      <c r="N11" s="175" t="s">
        <v>2652</v>
      </c>
    </row>
    <row r="12" s="149" customFormat="1" ht="216" customHeight="1" spans="1:14">
      <c r="A12" s="163"/>
      <c r="B12" s="164"/>
      <c r="C12" s="159" t="s">
        <v>2653</v>
      </c>
      <c r="D12" s="159"/>
      <c r="E12" s="159"/>
      <c r="F12" s="159"/>
      <c r="G12" s="159"/>
      <c r="H12" s="159" t="s">
        <v>47</v>
      </c>
      <c r="I12" s="159"/>
      <c r="J12" s="173">
        <v>1</v>
      </c>
      <c r="K12" s="159">
        <v>1</v>
      </c>
      <c r="L12" s="159">
        <v>1</v>
      </c>
      <c r="M12" s="172"/>
      <c r="N12" s="175"/>
    </row>
    <row r="13" s="149" customFormat="1" ht="216" customHeight="1" spans="1:14">
      <c r="A13" s="161">
        <v>5</v>
      </c>
      <c r="B13" s="162"/>
      <c r="C13" s="159" t="s">
        <v>2654</v>
      </c>
      <c r="D13" s="159" t="s">
        <v>2655</v>
      </c>
      <c r="E13" s="159" t="s">
        <v>2656</v>
      </c>
      <c r="F13" s="159" t="s">
        <v>2657</v>
      </c>
      <c r="G13" s="159"/>
      <c r="H13" s="159" t="s">
        <v>47</v>
      </c>
      <c r="I13" s="159" t="s">
        <v>2658</v>
      </c>
      <c r="J13" s="173">
        <v>6</v>
      </c>
      <c r="K13" s="159">
        <v>6</v>
      </c>
      <c r="L13" s="159">
        <v>6</v>
      </c>
      <c r="M13" s="170" t="s">
        <v>229</v>
      </c>
      <c r="N13" s="170" t="s">
        <v>2659</v>
      </c>
    </row>
    <row r="14" s="149" customFormat="1" ht="30" spans="1:14">
      <c r="A14" s="165"/>
      <c r="B14" s="166"/>
      <c r="C14" s="159" t="s">
        <v>2660</v>
      </c>
      <c r="D14" s="159"/>
      <c r="E14" s="159"/>
      <c r="F14" s="159"/>
      <c r="G14" s="159"/>
      <c r="H14" s="159" t="s">
        <v>47</v>
      </c>
      <c r="I14" s="159"/>
      <c r="J14" s="171">
        <v>1.8</v>
      </c>
      <c r="K14" s="159">
        <v>1.8</v>
      </c>
      <c r="L14" s="159">
        <v>1.8</v>
      </c>
      <c r="M14" s="174"/>
      <c r="N14" s="174"/>
    </row>
    <row r="15" s="149" customFormat="1" ht="30" spans="1:14">
      <c r="A15" s="163"/>
      <c r="B15" s="164"/>
      <c r="C15" s="159" t="s">
        <v>2661</v>
      </c>
      <c r="D15" s="159"/>
      <c r="E15" s="159"/>
      <c r="F15" s="159"/>
      <c r="G15" s="159"/>
      <c r="H15" s="159" t="s">
        <v>47</v>
      </c>
      <c r="I15" s="159"/>
      <c r="J15" s="171">
        <v>2</v>
      </c>
      <c r="K15" s="159">
        <v>2</v>
      </c>
      <c r="L15" s="159">
        <v>2</v>
      </c>
      <c r="M15" s="172"/>
      <c r="N15" s="174"/>
    </row>
    <row r="16" s="149" customFormat="1" ht="120" spans="1:14">
      <c r="A16" s="161">
        <v>6</v>
      </c>
      <c r="B16" s="162"/>
      <c r="C16" s="159" t="s">
        <v>2662</v>
      </c>
      <c r="D16" s="159" t="s">
        <v>2663</v>
      </c>
      <c r="E16" s="159" t="s">
        <v>2656</v>
      </c>
      <c r="F16" s="159" t="s">
        <v>2641</v>
      </c>
      <c r="G16" s="159"/>
      <c r="H16" s="159" t="s">
        <v>47</v>
      </c>
      <c r="I16" s="159" t="s">
        <v>2664</v>
      </c>
      <c r="J16" s="171">
        <v>15</v>
      </c>
      <c r="K16" s="159">
        <v>15</v>
      </c>
      <c r="L16" s="159">
        <v>15</v>
      </c>
      <c r="M16" s="170" t="s">
        <v>229</v>
      </c>
      <c r="N16" s="176"/>
    </row>
    <row r="17" s="149" customFormat="1" ht="69" customHeight="1" spans="1:14">
      <c r="A17" s="163"/>
      <c r="B17" s="164"/>
      <c r="C17" s="159" t="s">
        <v>2665</v>
      </c>
      <c r="D17" s="159"/>
      <c r="E17" s="159"/>
      <c r="F17" s="159"/>
      <c r="G17" s="159"/>
      <c r="H17" s="159" t="s">
        <v>47</v>
      </c>
      <c r="I17" s="159"/>
      <c r="J17" s="173">
        <v>4.5</v>
      </c>
      <c r="K17" s="159">
        <v>4.5</v>
      </c>
      <c r="L17" s="159">
        <v>4.5</v>
      </c>
      <c r="M17" s="172"/>
      <c r="N17" s="177"/>
    </row>
    <row r="18" s="149" customFormat="1" ht="111" customHeight="1" spans="1:14">
      <c r="A18" s="161">
        <v>7</v>
      </c>
      <c r="B18" s="162"/>
      <c r="C18" s="159" t="s">
        <v>2666</v>
      </c>
      <c r="D18" s="159" t="s">
        <v>2667</v>
      </c>
      <c r="E18" s="159" t="s">
        <v>2668</v>
      </c>
      <c r="F18" s="159" t="s">
        <v>2657</v>
      </c>
      <c r="G18" s="159"/>
      <c r="H18" s="159" t="s">
        <v>47</v>
      </c>
      <c r="I18" s="159" t="s">
        <v>2669</v>
      </c>
      <c r="J18" s="173">
        <v>15</v>
      </c>
      <c r="K18" s="159">
        <v>15</v>
      </c>
      <c r="L18" s="159">
        <v>15</v>
      </c>
      <c r="M18" s="170" t="s">
        <v>229</v>
      </c>
      <c r="N18" s="170" t="s">
        <v>2670</v>
      </c>
    </row>
    <row r="19" s="149" customFormat="1" ht="30" spans="1:14">
      <c r="A19" s="165"/>
      <c r="B19" s="166"/>
      <c r="C19" s="159" t="s">
        <v>2671</v>
      </c>
      <c r="D19" s="159"/>
      <c r="E19" s="159"/>
      <c r="F19" s="159"/>
      <c r="G19" s="159"/>
      <c r="H19" s="159" t="str">
        <f t="shared" ref="H19:H21" si="0">H18</f>
        <v>次</v>
      </c>
      <c r="I19" s="159"/>
      <c r="J19" s="173">
        <v>4.5</v>
      </c>
      <c r="K19" s="159">
        <v>4.5</v>
      </c>
      <c r="L19" s="159">
        <v>4.5</v>
      </c>
      <c r="M19" s="174"/>
      <c r="N19" s="174"/>
    </row>
    <row r="20" s="149" customFormat="1" ht="30" spans="1:14">
      <c r="A20" s="165"/>
      <c r="B20" s="166"/>
      <c r="C20" s="159" t="s">
        <v>2672</v>
      </c>
      <c r="D20" s="159"/>
      <c r="E20" s="159"/>
      <c r="F20" s="159"/>
      <c r="G20" s="159"/>
      <c r="H20" s="159" t="str">
        <f t="shared" si="0"/>
        <v>次</v>
      </c>
      <c r="I20" s="159"/>
      <c r="J20" s="173">
        <v>2</v>
      </c>
      <c r="K20" s="159">
        <v>2</v>
      </c>
      <c r="L20" s="159">
        <v>2</v>
      </c>
      <c r="M20" s="174"/>
      <c r="N20" s="174"/>
    </row>
    <row r="21" s="149" customFormat="1" ht="45" spans="1:14">
      <c r="A21" s="163"/>
      <c r="B21" s="164"/>
      <c r="C21" s="159" t="s">
        <v>2673</v>
      </c>
      <c r="D21" s="159"/>
      <c r="E21" s="159"/>
      <c r="F21" s="159"/>
      <c r="G21" s="159"/>
      <c r="H21" s="159" t="str">
        <f t="shared" si="0"/>
        <v>次</v>
      </c>
      <c r="I21" s="159"/>
      <c r="J21" s="173">
        <v>14</v>
      </c>
      <c r="K21" s="159">
        <v>14</v>
      </c>
      <c r="L21" s="159">
        <v>14</v>
      </c>
      <c r="M21" s="172"/>
      <c r="N21" s="174"/>
    </row>
    <row r="22" s="149" customFormat="1" ht="150" spans="1:14">
      <c r="A22" s="161">
        <v>8</v>
      </c>
      <c r="B22" s="162"/>
      <c r="C22" s="159" t="s">
        <v>2674</v>
      </c>
      <c r="D22" s="159" t="s">
        <v>2675</v>
      </c>
      <c r="E22" s="159" t="s">
        <v>2676</v>
      </c>
      <c r="F22" s="159" t="s">
        <v>2641</v>
      </c>
      <c r="G22" s="159"/>
      <c r="H22" s="159" t="s">
        <v>47</v>
      </c>
      <c r="I22" s="159" t="s">
        <v>2677</v>
      </c>
      <c r="J22" s="173">
        <v>15</v>
      </c>
      <c r="K22" s="159">
        <v>15</v>
      </c>
      <c r="L22" s="159">
        <v>15</v>
      </c>
      <c r="M22" s="170" t="s">
        <v>229</v>
      </c>
      <c r="N22" s="170" t="s">
        <v>2678</v>
      </c>
    </row>
    <row r="23" s="149" customFormat="1" ht="30" spans="1:14">
      <c r="A23" s="165"/>
      <c r="B23" s="166"/>
      <c r="C23" s="159" t="s">
        <v>2679</v>
      </c>
      <c r="D23" s="159"/>
      <c r="E23" s="159"/>
      <c r="F23" s="159"/>
      <c r="G23" s="159"/>
      <c r="H23" s="159" t="str">
        <f t="shared" ref="H23:H26" si="1">H22</f>
        <v>次</v>
      </c>
      <c r="I23" s="159"/>
      <c r="J23" s="171">
        <v>4.5</v>
      </c>
      <c r="K23" s="171">
        <v>4.5</v>
      </c>
      <c r="L23" s="171">
        <v>4.5</v>
      </c>
      <c r="M23" s="174"/>
      <c r="N23" s="174"/>
    </row>
    <row r="24" s="149" customFormat="1" ht="30" spans="1:14">
      <c r="A24" s="163"/>
      <c r="B24" s="164"/>
      <c r="C24" s="159" t="s">
        <v>2680</v>
      </c>
      <c r="D24" s="159"/>
      <c r="E24" s="159"/>
      <c r="F24" s="159"/>
      <c r="G24" s="159"/>
      <c r="H24" s="159" t="str">
        <f t="shared" si="1"/>
        <v>次</v>
      </c>
      <c r="I24" s="159"/>
      <c r="J24" s="171">
        <v>6</v>
      </c>
      <c r="K24" s="171">
        <v>6</v>
      </c>
      <c r="L24" s="171">
        <v>6</v>
      </c>
      <c r="M24" s="172"/>
      <c r="N24" s="174"/>
    </row>
    <row r="25" s="149" customFormat="1" ht="105" spans="1:14">
      <c r="A25" s="161">
        <v>9</v>
      </c>
      <c r="B25" s="162"/>
      <c r="C25" s="159" t="s">
        <v>2681</v>
      </c>
      <c r="D25" s="159" t="s">
        <v>2682</v>
      </c>
      <c r="E25" s="159" t="s">
        <v>2683</v>
      </c>
      <c r="F25" s="159" t="s">
        <v>2641</v>
      </c>
      <c r="G25" s="159"/>
      <c r="H25" s="159" t="s">
        <v>47</v>
      </c>
      <c r="I25" s="159" t="s">
        <v>2651</v>
      </c>
      <c r="J25" s="171">
        <v>20</v>
      </c>
      <c r="K25" s="159">
        <v>17</v>
      </c>
      <c r="L25" s="159">
        <v>14</v>
      </c>
      <c r="M25" s="170" t="s">
        <v>229</v>
      </c>
      <c r="N25" s="170" t="s">
        <v>2684</v>
      </c>
    </row>
    <row r="26" s="149" customFormat="1" ht="30" spans="1:14">
      <c r="A26" s="163"/>
      <c r="B26" s="164"/>
      <c r="C26" s="159" t="s">
        <v>2685</v>
      </c>
      <c r="D26" s="159"/>
      <c r="E26" s="159"/>
      <c r="F26" s="159"/>
      <c r="G26" s="159"/>
      <c r="H26" s="159" t="str">
        <f t="shared" si="1"/>
        <v>次</v>
      </c>
      <c r="I26" s="159"/>
      <c r="J26" s="171">
        <v>6</v>
      </c>
      <c r="K26" s="171">
        <v>5.1</v>
      </c>
      <c r="L26" s="171">
        <v>4.2</v>
      </c>
      <c r="M26" s="172"/>
      <c r="N26" s="172"/>
    </row>
    <row r="27" s="149" customFormat="1" ht="90" spans="1:14">
      <c r="A27" s="161">
        <v>10</v>
      </c>
      <c r="B27" s="162"/>
      <c r="C27" s="159" t="s">
        <v>2686</v>
      </c>
      <c r="D27" s="159" t="s">
        <v>2687</v>
      </c>
      <c r="E27" s="159" t="s">
        <v>2688</v>
      </c>
      <c r="F27" s="159" t="s">
        <v>2641</v>
      </c>
      <c r="G27" s="159" t="s">
        <v>2689</v>
      </c>
      <c r="H27" s="159" t="s">
        <v>47</v>
      </c>
      <c r="I27" s="159" t="s">
        <v>2690</v>
      </c>
      <c r="J27" s="171">
        <v>25</v>
      </c>
      <c r="K27" s="159">
        <v>21</v>
      </c>
      <c r="L27" s="159">
        <v>18</v>
      </c>
      <c r="M27" s="170" t="s">
        <v>229</v>
      </c>
      <c r="N27" s="170"/>
    </row>
    <row r="28" s="149" customFormat="1" ht="30" spans="1:14">
      <c r="A28" s="165"/>
      <c r="B28" s="166"/>
      <c r="C28" s="159" t="s">
        <v>2691</v>
      </c>
      <c r="D28" s="159"/>
      <c r="E28" s="159"/>
      <c r="F28" s="159"/>
      <c r="G28" s="159"/>
      <c r="H28" s="159" t="str">
        <f t="shared" ref="H28:H32" si="2">H27</f>
        <v>次</v>
      </c>
      <c r="I28" s="78"/>
      <c r="J28" s="171">
        <v>7.5</v>
      </c>
      <c r="K28" s="171">
        <v>6.3</v>
      </c>
      <c r="L28" s="171">
        <v>5.4</v>
      </c>
      <c r="M28" s="174"/>
      <c r="N28" s="174"/>
    </row>
    <row r="29" s="149" customFormat="1" ht="30" spans="1:14">
      <c r="A29" s="163"/>
      <c r="B29" s="164"/>
      <c r="C29" s="159" t="s">
        <v>2692</v>
      </c>
      <c r="D29" s="159"/>
      <c r="E29" s="159"/>
      <c r="F29" s="159"/>
      <c r="G29" s="159"/>
      <c r="H29" s="159" t="str">
        <f t="shared" si="2"/>
        <v>次</v>
      </c>
      <c r="I29" s="78"/>
      <c r="J29" s="171">
        <v>25</v>
      </c>
      <c r="K29" s="171">
        <v>21</v>
      </c>
      <c r="L29" s="171">
        <v>18</v>
      </c>
      <c r="M29" s="172"/>
      <c r="N29" s="172"/>
    </row>
    <row r="30" s="149" customFormat="1" ht="90" spans="1:14">
      <c r="A30" s="161">
        <v>11</v>
      </c>
      <c r="B30" s="162"/>
      <c r="C30" s="159" t="s">
        <v>2693</v>
      </c>
      <c r="D30" s="159" t="s">
        <v>2694</v>
      </c>
      <c r="E30" s="159" t="s">
        <v>2695</v>
      </c>
      <c r="F30" s="159" t="s">
        <v>2696</v>
      </c>
      <c r="G30" s="159"/>
      <c r="H30" s="159" t="s">
        <v>47</v>
      </c>
      <c r="I30" s="78" t="s">
        <v>2697</v>
      </c>
      <c r="J30" s="171">
        <v>50</v>
      </c>
      <c r="K30" s="159">
        <v>42</v>
      </c>
      <c r="L30" s="159">
        <v>36</v>
      </c>
      <c r="M30" s="170" t="s">
        <v>26</v>
      </c>
      <c r="N30" s="170" t="s">
        <v>2698</v>
      </c>
    </row>
    <row r="31" s="149" customFormat="1" ht="30" spans="1:14">
      <c r="A31" s="165"/>
      <c r="B31" s="166"/>
      <c r="C31" s="159" t="s">
        <v>2699</v>
      </c>
      <c r="D31" s="159"/>
      <c r="E31" s="159"/>
      <c r="F31" s="159"/>
      <c r="G31" s="159"/>
      <c r="H31" s="159" t="str">
        <f t="shared" si="2"/>
        <v>次</v>
      </c>
      <c r="I31" s="159"/>
      <c r="J31" s="171">
        <v>15</v>
      </c>
      <c r="K31" s="171">
        <v>12.6</v>
      </c>
      <c r="L31" s="171">
        <v>10.8</v>
      </c>
      <c r="M31" s="174"/>
      <c r="N31" s="174"/>
    </row>
    <row r="32" s="149" customFormat="1" ht="30" spans="1:14">
      <c r="A32" s="163"/>
      <c r="B32" s="164"/>
      <c r="C32" s="159" t="s">
        <v>2700</v>
      </c>
      <c r="D32" s="159"/>
      <c r="E32" s="159"/>
      <c r="F32" s="159"/>
      <c r="G32" s="159"/>
      <c r="H32" s="159" t="str">
        <f t="shared" si="2"/>
        <v>次</v>
      </c>
      <c r="I32" s="159"/>
      <c r="J32" s="171">
        <v>15</v>
      </c>
      <c r="K32" s="171">
        <v>12.6</v>
      </c>
      <c r="L32" s="171">
        <v>10.8</v>
      </c>
      <c r="M32" s="172"/>
      <c r="N32" s="172"/>
    </row>
    <row r="33" s="149" customFormat="1" ht="105" spans="1:14">
      <c r="A33" s="161">
        <v>12</v>
      </c>
      <c r="B33" s="162"/>
      <c r="C33" s="159" t="s">
        <v>2701</v>
      </c>
      <c r="D33" s="159" t="s">
        <v>2702</v>
      </c>
      <c r="E33" s="159" t="s">
        <v>2695</v>
      </c>
      <c r="F33" s="159" t="s">
        <v>2703</v>
      </c>
      <c r="G33" s="159"/>
      <c r="H33" s="159" t="s">
        <v>47</v>
      </c>
      <c r="I33" s="159" t="s">
        <v>2704</v>
      </c>
      <c r="J33" s="171">
        <v>90</v>
      </c>
      <c r="K33" s="159">
        <v>76</v>
      </c>
      <c r="L33" s="159">
        <v>65</v>
      </c>
      <c r="M33" s="170" t="s">
        <v>26</v>
      </c>
      <c r="N33" s="170" t="s">
        <v>2705</v>
      </c>
    </row>
    <row r="34" s="149" customFormat="1" ht="30" spans="1:14">
      <c r="A34" s="165"/>
      <c r="B34" s="166"/>
      <c r="C34" s="159" t="s">
        <v>2706</v>
      </c>
      <c r="D34" s="159"/>
      <c r="E34" s="159"/>
      <c r="F34" s="159"/>
      <c r="G34" s="159"/>
      <c r="H34" s="159" t="str">
        <f t="shared" ref="H34:H36" si="3">H33</f>
        <v>次</v>
      </c>
      <c r="I34" s="159"/>
      <c r="J34" s="171">
        <v>27</v>
      </c>
      <c r="K34" s="171">
        <v>22.8</v>
      </c>
      <c r="L34" s="171">
        <v>19.5</v>
      </c>
      <c r="M34" s="174"/>
      <c r="N34" s="174"/>
    </row>
    <row r="35" s="149" customFormat="1" ht="30" spans="1:14">
      <c r="A35" s="165"/>
      <c r="B35" s="166"/>
      <c r="C35" s="159" t="s">
        <v>2707</v>
      </c>
      <c r="D35" s="159"/>
      <c r="E35" s="159"/>
      <c r="F35" s="159"/>
      <c r="G35" s="159"/>
      <c r="H35" s="159" t="str">
        <f t="shared" si="3"/>
        <v>次</v>
      </c>
      <c r="I35" s="159"/>
      <c r="J35" s="171">
        <v>27</v>
      </c>
      <c r="K35" s="171">
        <v>22.8</v>
      </c>
      <c r="L35" s="171">
        <v>19.5</v>
      </c>
      <c r="M35" s="174"/>
      <c r="N35" s="174"/>
    </row>
    <row r="36" s="149" customFormat="1" ht="30" spans="1:14">
      <c r="A36" s="163"/>
      <c r="B36" s="164"/>
      <c r="C36" s="159" t="s">
        <v>2708</v>
      </c>
      <c r="D36" s="159"/>
      <c r="E36" s="159"/>
      <c r="F36" s="159"/>
      <c r="G36" s="159"/>
      <c r="H36" s="159" t="str">
        <f t="shared" si="3"/>
        <v>次</v>
      </c>
      <c r="I36" s="159"/>
      <c r="J36" s="171">
        <v>27</v>
      </c>
      <c r="K36" s="171">
        <v>22.8</v>
      </c>
      <c r="L36" s="171">
        <v>19.5</v>
      </c>
      <c r="M36" s="172"/>
      <c r="N36" s="172"/>
    </row>
    <row r="37" s="149" customFormat="1" ht="135" spans="1:14">
      <c r="A37" s="161">
        <v>13</v>
      </c>
      <c r="B37" s="162"/>
      <c r="C37" s="159" t="s">
        <v>2709</v>
      </c>
      <c r="D37" s="159" t="s">
        <v>2710</v>
      </c>
      <c r="E37" s="159" t="s">
        <v>2695</v>
      </c>
      <c r="F37" s="159" t="s">
        <v>2703</v>
      </c>
      <c r="G37" s="159"/>
      <c r="H37" s="159" t="s">
        <v>47</v>
      </c>
      <c r="I37" s="159" t="s">
        <v>2711</v>
      </c>
      <c r="J37" s="171">
        <v>160</v>
      </c>
      <c r="K37" s="159">
        <v>136</v>
      </c>
      <c r="L37" s="159">
        <v>115.6</v>
      </c>
      <c r="M37" s="170" t="s">
        <v>26</v>
      </c>
      <c r="N37" s="170" t="s">
        <v>2712</v>
      </c>
    </row>
    <row r="38" s="149" customFormat="1" ht="30" spans="1:14">
      <c r="A38" s="165"/>
      <c r="B38" s="166"/>
      <c r="C38" s="159" t="s">
        <v>2713</v>
      </c>
      <c r="D38" s="159"/>
      <c r="E38" s="159"/>
      <c r="F38" s="159"/>
      <c r="G38" s="159"/>
      <c r="H38" s="159" t="str">
        <f t="shared" ref="H38:H40" si="4">H37</f>
        <v>次</v>
      </c>
      <c r="I38" s="159"/>
      <c r="J38" s="171">
        <v>48</v>
      </c>
      <c r="K38" s="171">
        <v>408</v>
      </c>
      <c r="L38" s="171">
        <v>346.8</v>
      </c>
      <c r="M38" s="174"/>
      <c r="N38" s="174"/>
    </row>
    <row r="39" s="149" customFormat="1" ht="30" spans="1:14">
      <c r="A39" s="165"/>
      <c r="B39" s="166"/>
      <c r="C39" s="159" t="s">
        <v>2714</v>
      </c>
      <c r="D39" s="159"/>
      <c r="E39" s="159"/>
      <c r="F39" s="159"/>
      <c r="G39" s="159"/>
      <c r="H39" s="159" t="str">
        <f t="shared" si="4"/>
        <v>次</v>
      </c>
      <c r="I39" s="159"/>
      <c r="J39" s="171">
        <v>48</v>
      </c>
      <c r="K39" s="171">
        <v>40.8</v>
      </c>
      <c r="L39" s="171">
        <v>34.68</v>
      </c>
      <c r="M39" s="174"/>
      <c r="N39" s="174"/>
    </row>
    <row r="40" s="149" customFormat="1" ht="30" spans="1:14">
      <c r="A40" s="163"/>
      <c r="B40" s="164"/>
      <c r="C40" s="159" t="s">
        <v>2715</v>
      </c>
      <c r="D40" s="159"/>
      <c r="E40" s="159"/>
      <c r="F40" s="159"/>
      <c r="G40" s="159"/>
      <c r="H40" s="159" t="str">
        <f t="shared" si="4"/>
        <v>次</v>
      </c>
      <c r="I40" s="159"/>
      <c r="J40" s="171">
        <v>48</v>
      </c>
      <c r="K40" s="171">
        <v>40.8</v>
      </c>
      <c r="L40" s="171">
        <v>34.68</v>
      </c>
      <c r="M40" s="172"/>
      <c r="N40" s="172"/>
    </row>
    <row r="41" s="149" customFormat="1" ht="180" spans="1:14">
      <c r="A41" s="161">
        <v>14</v>
      </c>
      <c r="B41" s="162"/>
      <c r="C41" s="159" t="s">
        <v>2716</v>
      </c>
      <c r="D41" s="159" t="s">
        <v>2717</v>
      </c>
      <c r="E41" s="159" t="s">
        <v>2695</v>
      </c>
      <c r="F41" s="159" t="s">
        <v>2696</v>
      </c>
      <c r="G41" s="159"/>
      <c r="H41" s="159" t="s">
        <v>47</v>
      </c>
      <c r="I41" s="159" t="s">
        <v>2718</v>
      </c>
      <c r="J41" s="171">
        <v>200</v>
      </c>
      <c r="K41" s="159">
        <v>170</v>
      </c>
      <c r="L41" s="159">
        <v>144</v>
      </c>
      <c r="M41" s="170" t="s">
        <v>26</v>
      </c>
      <c r="N41" s="170" t="s">
        <v>2719</v>
      </c>
    </row>
    <row r="42" s="149" customFormat="1" ht="30" spans="1:14">
      <c r="A42" s="165"/>
      <c r="B42" s="166"/>
      <c r="C42" s="159" t="s">
        <v>2720</v>
      </c>
      <c r="D42" s="159"/>
      <c r="E42" s="159"/>
      <c r="F42" s="159"/>
      <c r="G42" s="159"/>
      <c r="H42" s="159" t="str">
        <f t="shared" ref="H42:H45" si="5">H41</f>
        <v>次</v>
      </c>
      <c r="I42" s="159"/>
      <c r="J42" s="171">
        <v>60</v>
      </c>
      <c r="K42" s="171">
        <v>51</v>
      </c>
      <c r="L42" s="171">
        <v>43.2</v>
      </c>
      <c r="M42" s="174"/>
      <c r="N42" s="174"/>
    </row>
    <row r="43" s="149" customFormat="1" ht="30" spans="1:14">
      <c r="A43" s="163"/>
      <c r="B43" s="164"/>
      <c r="C43" s="159" t="s">
        <v>2721</v>
      </c>
      <c r="D43" s="159"/>
      <c r="E43" s="159"/>
      <c r="F43" s="159"/>
      <c r="G43" s="159"/>
      <c r="H43" s="159" t="str">
        <f t="shared" si="5"/>
        <v>次</v>
      </c>
      <c r="I43" s="159"/>
      <c r="J43" s="171">
        <v>60</v>
      </c>
      <c r="K43" s="171">
        <v>51</v>
      </c>
      <c r="L43" s="171">
        <v>43.2</v>
      </c>
      <c r="M43" s="172"/>
      <c r="N43" s="172"/>
    </row>
    <row r="44" s="149" customFormat="1" ht="75" spans="1:14">
      <c r="A44" s="161">
        <v>15</v>
      </c>
      <c r="B44" s="162"/>
      <c r="C44" s="159" t="s">
        <v>2722</v>
      </c>
      <c r="D44" s="159" t="s">
        <v>2723</v>
      </c>
      <c r="E44" s="159" t="s">
        <v>2724</v>
      </c>
      <c r="F44" s="159" t="s">
        <v>2641</v>
      </c>
      <c r="G44" s="159"/>
      <c r="H44" s="159" t="s">
        <v>47</v>
      </c>
      <c r="I44" s="159" t="s">
        <v>2725</v>
      </c>
      <c r="J44" s="171">
        <v>17</v>
      </c>
      <c r="K44" s="159">
        <v>14</v>
      </c>
      <c r="L44" s="159">
        <v>12</v>
      </c>
      <c r="M44" s="170" t="s">
        <v>229</v>
      </c>
      <c r="N44" s="170" t="s">
        <v>2726</v>
      </c>
    </row>
    <row r="45" s="149" customFormat="1" spans="1:14">
      <c r="A45" s="163"/>
      <c r="B45" s="164"/>
      <c r="C45" s="159" t="s">
        <v>2727</v>
      </c>
      <c r="D45" s="159"/>
      <c r="E45" s="159"/>
      <c r="F45" s="159"/>
      <c r="G45" s="159"/>
      <c r="H45" s="159" t="str">
        <f t="shared" si="5"/>
        <v>次</v>
      </c>
      <c r="I45" s="78"/>
      <c r="J45" s="171">
        <v>5.1</v>
      </c>
      <c r="K45" s="171">
        <v>4.2</v>
      </c>
      <c r="L45" s="171">
        <v>3.6</v>
      </c>
      <c r="M45" s="172"/>
      <c r="N45" s="172"/>
    </row>
    <row r="46" s="149" customFormat="1" ht="105" spans="1:14">
      <c r="A46" s="161">
        <v>16</v>
      </c>
      <c r="B46" s="162"/>
      <c r="C46" s="159" t="s">
        <v>2728</v>
      </c>
      <c r="D46" s="159" t="s">
        <v>2729</v>
      </c>
      <c r="E46" s="159" t="s">
        <v>2724</v>
      </c>
      <c r="F46" s="159" t="s">
        <v>2641</v>
      </c>
      <c r="G46" s="159"/>
      <c r="H46" s="159" t="s">
        <v>47</v>
      </c>
      <c r="I46" s="78" t="s">
        <v>2730</v>
      </c>
      <c r="J46" s="171">
        <v>30</v>
      </c>
      <c r="K46" s="159">
        <v>25</v>
      </c>
      <c r="L46" s="159">
        <v>21</v>
      </c>
      <c r="M46" s="170" t="s">
        <v>229</v>
      </c>
      <c r="N46" s="170" t="s">
        <v>2731</v>
      </c>
    </row>
    <row r="47" s="149" customFormat="1" spans="1:14">
      <c r="A47" s="163"/>
      <c r="B47" s="164"/>
      <c r="C47" s="159" t="s">
        <v>2732</v>
      </c>
      <c r="D47" s="159"/>
      <c r="E47" s="159"/>
      <c r="F47" s="159"/>
      <c r="G47" s="159"/>
      <c r="H47" s="159" t="str">
        <f t="shared" ref="H47:H51" si="6">H46</f>
        <v>次</v>
      </c>
      <c r="I47" s="159"/>
      <c r="J47" s="171">
        <v>9</v>
      </c>
      <c r="K47" s="171">
        <v>7.5</v>
      </c>
      <c r="L47" s="171">
        <v>6.3</v>
      </c>
      <c r="M47" s="172"/>
      <c r="N47" s="172"/>
    </row>
    <row r="48" s="149" customFormat="1" ht="105" spans="1:14">
      <c r="A48" s="161">
        <v>17</v>
      </c>
      <c r="B48" s="162"/>
      <c r="C48" s="159" t="s">
        <v>2733</v>
      </c>
      <c r="D48" s="159" t="s">
        <v>2734</v>
      </c>
      <c r="E48" s="159" t="s">
        <v>2724</v>
      </c>
      <c r="F48" s="159" t="s">
        <v>2641</v>
      </c>
      <c r="G48" s="159"/>
      <c r="H48" s="159" t="s">
        <v>47</v>
      </c>
      <c r="I48" s="159" t="s">
        <v>2735</v>
      </c>
      <c r="J48" s="171">
        <v>50</v>
      </c>
      <c r="K48" s="159">
        <v>42</v>
      </c>
      <c r="L48" s="159">
        <v>36</v>
      </c>
      <c r="M48" s="170" t="s">
        <v>229</v>
      </c>
      <c r="N48" s="170" t="s">
        <v>2736</v>
      </c>
    </row>
    <row r="49" s="149" customFormat="1" spans="1:14">
      <c r="A49" s="163"/>
      <c r="B49" s="164"/>
      <c r="C49" s="159" t="s">
        <v>2737</v>
      </c>
      <c r="D49" s="159"/>
      <c r="E49" s="159"/>
      <c r="F49" s="159"/>
      <c r="G49" s="159"/>
      <c r="H49" s="159" t="str">
        <f t="shared" si="6"/>
        <v>次</v>
      </c>
      <c r="I49" s="159"/>
      <c r="J49" s="171">
        <v>15</v>
      </c>
      <c r="K49" s="171">
        <v>12.6</v>
      </c>
      <c r="L49" s="171">
        <v>10.8</v>
      </c>
      <c r="M49" s="172"/>
      <c r="N49" s="172"/>
    </row>
    <row r="50" s="149" customFormat="1" ht="180" spans="1:14">
      <c r="A50" s="161">
        <v>18</v>
      </c>
      <c r="B50" s="162"/>
      <c r="C50" s="159" t="s">
        <v>2738</v>
      </c>
      <c r="D50" s="159" t="s">
        <v>2739</v>
      </c>
      <c r="E50" s="159" t="s">
        <v>2724</v>
      </c>
      <c r="F50" s="159" t="s">
        <v>2641</v>
      </c>
      <c r="G50" s="159"/>
      <c r="H50" s="159" t="s">
        <v>47</v>
      </c>
      <c r="I50" s="159" t="s">
        <v>2740</v>
      </c>
      <c r="J50" s="171">
        <v>80</v>
      </c>
      <c r="K50" s="159">
        <v>68</v>
      </c>
      <c r="L50" s="159">
        <v>57</v>
      </c>
      <c r="M50" s="170" t="s">
        <v>229</v>
      </c>
      <c r="N50" s="170" t="s">
        <v>2741</v>
      </c>
    </row>
    <row r="51" s="149" customFormat="1" ht="30" spans="1:14">
      <c r="A51" s="163"/>
      <c r="B51" s="164"/>
      <c r="C51" s="159" t="s">
        <v>2742</v>
      </c>
      <c r="D51" s="159"/>
      <c r="E51" s="159"/>
      <c r="F51" s="159"/>
      <c r="G51" s="160"/>
      <c r="H51" s="159" t="str">
        <f t="shared" si="6"/>
        <v>次</v>
      </c>
      <c r="I51" s="160"/>
      <c r="J51" s="173">
        <v>24</v>
      </c>
      <c r="K51" s="173">
        <v>20.4</v>
      </c>
      <c r="L51" s="173">
        <v>17.1</v>
      </c>
      <c r="M51" s="172"/>
      <c r="N51" s="174"/>
    </row>
    <row r="52" s="149" customFormat="1" ht="75" spans="1:14">
      <c r="A52" s="161">
        <v>19</v>
      </c>
      <c r="B52" s="162"/>
      <c r="C52" s="159" t="s">
        <v>2743</v>
      </c>
      <c r="D52" s="159" t="s">
        <v>2744</v>
      </c>
      <c r="E52" s="159" t="s">
        <v>2724</v>
      </c>
      <c r="F52" s="159" t="s">
        <v>2641</v>
      </c>
      <c r="G52" s="160"/>
      <c r="H52" s="159" t="s">
        <v>2745</v>
      </c>
      <c r="I52" s="160"/>
      <c r="J52" s="173">
        <v>42</v>
      </c>
      <c r="K52" s="159">
        <v>35</v>
      </c>
      <c r="L52" s="159">
        <v>30</v>
      </c>
      <c r="M52" s="170" t="s">
        <v>229</v>
      </c>
      <c r="N52" s="170" t="s">
        <v>2746</v>
      </c>
    </row>
    <row r="53" s="149" customFormat="1" ht="255" customHeight="1" spans="1:14">
      <c r="A53" s="163"/>
      <c r="B53" s="164"/>
      <c r="C53" s="159" t="s">
        <v>2747</v>
      </c>
      <c r="D53" s="167"/>
      <c r="E53" s="78"/>
      <c r="F53" s="159"/>
      <c r="G53" s="159"/>
      <c r="H53" s="159" t="str">
        <f t="shared" ref="H53:H57" si="7">H52</f>
        <v>1%体表面积</v>
      </c>
      <c r="I53" s="159"/>
      <c r="J53" s="173">
        <v>12.6</v>
      </c>
      <c r="K53" s="173">
        <v>10.5</v>
      </c>
      <c r="L53" s="173">
        <v>9</v>
      </c>
      <c r="M53" s="172"/>
      <c r="N53" s="174"/>
    </row>
    <row r="54" s="149" customFormat="1" ht="255" customHeight="1" spans="1:14">
      <c r="A54" s="161">
        <v>20</v>
      </c>
      <c r="B54" s="162"/>
      <c r="C54" s="159" t="s">
        <v>2748</v>
      </c>
      <c r="D54" s="167" t="s">
        <v>2749</v>
      </c>
      <c r="E54" s="78" t="s">
        <v>2750</v>
      </c>
      <c r="F54" s="159" t="s">
        <v>2751</v>
      </c>
      <c r="G54" s="159"/>
      <c r="H54" s="159" t="s">
        <v>47</v>
      </c>
      <c r="I54" s="159" t="s">
        <v>2752</v>
      </c>
      <c r="J54" s="173">
        <v>150</v>
      </c>
      <c r="K54" s="159">
        <v>127</v>
      </c>
      <c r="L54" s="159">
        <v>108</v>
      </c>
      <c r="M54" s="170" t="s">
        <v>26</v>
      </c>
      <c r="N54" s="176" t="s">
        <v>2753</v>
      </c>
    </row>
    <row r="55" s="151" customFormat="1" ht="30" spans="1:14">
      <c r="A55" s="165"/>
      <c r="B55" s="166"/>
      <c r="C55" s="159" t="s">
        <v>2754</v>
      </c>
      <c r="D55" s="167"/>
      <c r="E55" s="159"/>
      <c r="F55" s="159"/>
      <c r="G55" s="159"/>
      <c r="H55" s="159" t="str">
        <f t="shared" si="7"/>
        <v>次</v>
      </c>
      <c r="I55" s="159"/>
      <c r="J55" s="173">
        <v>45</v>
      </c>
      <c r="K55" s="173">
        <v>38.1</v>
      </c>
      <c r="L55" s="173">
        <v>32.4</v>
      </c>
      <c r="M55" s="174"/>
      <c r="N55" s="177"/>
    </row>
    <row r="56" s="151" customFormat="1" ht="30" spans="1:14">
      <c r="A56" s="165"/>
      <c r="B56" s="166"/>
      <c r="C56" s="159" t="s">
        <v>2755</v>
      </c>
      <c r="D56" s="167"/>
      <c r="E56" s="159"/>
      <c r="F56" s="159"/>
      <c r="G56" s="159"/>
      <c r="H56" s="159" t="str">
        <f t="shared" si="7"/>
        <v>次</v>
      </c>
      <c r="I56" s="159"/>
      <c r="J56" s="173">
        <v>350</v>
      </c>
      <c r="K56" s="159">
        <v>297</v>
      </c>
      <c r="L56" s="159">
        <v>252</v>
      </c>
      <c r="M56" s="174"/>
      <c r="N56" s="177"/>
    </row>
    <row r="57" s="151" customFormat="1" ht="30" spans="1:14">
      <c r="A57" s="163"/>
      <c r="B57" s="164"/>
      <c r="C57" s="159" t="s">
        <v>2756</v>
      </c>
      <c r="D57" s="167"/>
      <c r="E57" s="159"/>
      <c r="F57" s="159"/>
      <c r="G57" s="159"/>
      <c r="H57" s="159" t="str">
        <f t="shared" si="7"/>
        <v>次</v>
      </c>
      <c r="I57" s="159"/>
      <c r="J57" s="173">
        <v>340</v>
      </c>
      <c r="K57" s="159">
        <v>289</v>
      </c>
      <c r="L57" s="159">
        <v>245</v>
      </c>
      <c r="M57" s="172"/>
      <c r="N57" s="177"/>
    </row>
    <row r="58" s="151" customFormat="1" ht="105" spans="1:14">
      <c r="A58" s="161">
        <v>21</v>
      </c>
      <c r="B58" s="162"/>
      <c r="C58" s="159" t="s">
        <v>2757</v>
      </c>
      <c r="D58" s="167" t="s">
        <v>2758</v>
      </c>
      <c r="E58" s="159" t="s">
        <v>2750</v>
      </c>
      <c r="F58" s="159" t="s">
        <v>2641</v>
      </c>
      <c r="G58" s="159"/>
      <c r="H58" s="159" t="s">
        <v>47</v>
      </c>
      <c r="I58" s="159" t="s">
        <v>2759</v>
      </c>
      <c r="J58" s="173">
        <v>150</v>
      </c>
      <c r="K58" s="159">
        <v>127</v>
      </c>
      <c r="L58" s="159">
        <v>108</v>
      </c>
      <c r="M58" s="170" t="s">
        <v>26</v>
      </c>
      <c r="N58" s="178" t="s">
        <v>2760</v>
      </c>
    </row>
    <row r="59" s="149" customFormat="1" ht="30" spans="1:14">
      <c r="A59" s="163"/>
      <c r="B59" s="164"/>
      <c r="C59" s="159" t="s">
        <v>2761</v>
      </c>
      <c r="D59" s="167"/>
      <c r="E59" s="159"/>
      <c r="F59" s="159"/>
      <c r="G59" s="159"/>
      <c r="H59" s="159" t="str">
        <f t="shared" ref="H59:H63" si="8">H58</f>
        <v>次</v>
      </c>
      <c r="I59" s="159"/>
      <c r="J59" s="171">
        <v>45</v>
      </c>
      <c r="K59" s="171">
        <v>38.1</v>
      </c>
      <c r="L59" s="171">
        <v>32.4</v>
      </c>
      <c r="M59" s="172"/>
      <c r="N59" s="179"/>
    </row>
    <row r="60" s="149" customFormat="1" ht="105" spans="1:14">
      <c r="A60" s="161">
        <v>22</v>
      </c>
      <c r="B60" s="162"/>
      <c r="C60" s="159" t="s">
        <v>2762</v>
      </c>
      <c r="D60" s="167" t="s">
        <v>2763</v>
      </c>
      <c r="E60" s="159" t="s">
        <v>2750</v>
      </c>
      <c r="F60" s="159" t="s">
        <v>2641</v>
      </c>
      <c r="G60" s="159"/>
      <c r="H60" s="159" t="s">
        <v>47</v>
      </c>
      <c r="I60" s="159" t="s">
        <v>2759</v>
      </c>
      <c r="J60" s="171">
        <v>134</v>
      </c>
      <c r="K60" s="159">
        <v>113</v>
      </c>
      <c r="L60" s="159">
        <v>96</v>
      </c>
      <c r="M60" s="170" t="s">
        <v>26</v>
      </c>
      <c r="N60" s="170" t="s">
        <v>2764</v>
      </c>
    </row>
    <row r="61" s="149" customFormat="1" ht="30" spans="1:14">
      <c r="A61" s="163"/>
      <c r="B61" s="164"/>
      <c r="C61" s="159" t="s">
        <v>2765</v>
      </c>
      <c r="D61" s="167"/>
      <c r="E61" s="159"/>
      <c r="F61" s="159"/>
      <c r="G61" s="159"/>
      <c r="H61" s="159" t="str">
        <f t="shared" si="8"/>
        <v>次</v>
      </c>
      <c r="I61" s="159"/>
      <c r="J61" s="171">
        <v>40.2</v>
      </c>
      <c r="K61" s="171">
        <v>33.9</v>
      </c>
      <c r="L61" s="171">
        <v>28.8</v>
      </c>
      <c r="M61" s="172"/>
      <c r="N61" s="172"/>
    </row>
    <row r="62" s="149" customFormat="1" ht="120" spans="1:14">
      <c r="A62" s="161">
        <v>23</v>
      </c>
      <c r="B62" s="162"/>
      <c r="C62" s="159" t="s">
        <v>2766</v>
      </c>
      <c r="D62" s="167" t="s">
        <v>2767</v>
      </c>
      <c r="E62" s="159" t="s">
        <v>2768</v>
      </c>
      <c r="F62" s="159" t="s">
        <v>2641</v>
      </c>
      <c r="G62" s="159"/>
      <c r="H62" s="159" t="s">
        <v>47</v>
      </c>
      <c r="I62" s="159" t="s">
        <v>2759</v>
      </c>
      <c r="J62" s="171">
        <v>134</v>
      </c>
      <c r="K62" s="159">
        <v>113</v>
      </c>
      <c r="L62" s="159">
        <v>96</v>
      </c>
      <c r="M62" s="170" t="s">
        <v>26</v>
      </c>
      <c r="N62" s="170" t="s">
        <v>2769</v>
      </c>
    </row>
    <row r="63" s="149" customFormat="1" ht="30" spans="1:14">
      <c r="A63" s="163"/>
      <c r="B63" s="164"/>
      <c r="C63" s="159" t="s">
        <v>2770</v>
      </c>
      <c r="D63" s="167"/>
      <c r="E63" s="159"/>
      <c r="F63" s="159"/>
      <c r="G63" s="159"/>
      <c r="H63" s="159" t="str">
        <f t="shared" si="8"/>
        <v>次</v>
      </c>
      <c r="I63" s="159"/>
      <c r="J63" s="173">
        <v>40.2</v>
      </c>
      <c r="K63" s="173">
        <v>33.9</v>
      </c>
      <c r="L63" s="173">
        <v>28.8</v>
      </c>
      <c r="M63" s="172"/>
      <c r="N63" s="174"/>
    </row>
    <row r="64" s="149" customFormat="1" ht="105" spans="1:14">
      <c r="A64" s="161">
        <v>24</v>
      </c>
      <c r="B64" s="162"/>
      <c r="C64" s="159" t="s">
        <v>2771</v>
      </c>
      <c r="D64" s="167" t="s">
        <v>2772</v>
      </c>
      <c r="E64" s="159" t="s">
        <v>2750</v>
      </c>
      <c r="F64" s="159" t="s">
        <v>2641</v>
      </c>
      <c r="G64" s="159"/>
      <c r="H64" s="159" t="s">
        <v>2773</v>
      </c>
      <c r="I64" s="159" t="s">
        <v>2759</v>
      </c>
      <c r="J64" s="173">
        <v>60</v>
      </c>
      <c r="K64" s="159">
        <v>51</v>
      </c>
      <c r="L64" s="159">
        <v>43</v>
      </c>
      <c r="M64" s="170" t="s">
        <v>26</v>
      </c>
      <c r="N64" s="170" t="s">
        <v>2774</v>
      </c>
    </row>
    <row r="65" s="149" customFormat="1" ht="30" spans="1:14">
      <c r="A65" s="163"/>
      <c r="B65" s="180"/>
      <c r="C65" s="3" t="s">
        <v>2775</v>
      </c>
      <c r="D65" s="3"/>
      <c r="E65" s="3"/>
      <c r="F65" s="3"/>
      <c r="G65" s="3"/>
      <c r="H65" s="3" t="str">
        <f t="shared" ref="H65:H68" si="9">H64</f>
        <v>关节</v>
      </c>
      <c r="I65" s="3"/>
      <c r="J65" s="173">
        <v>18</v>
      </c>
      <c r="K65" s="173">
        <v>15.3</v>
      </c>
      <c r="L65" s="173">
        <v>12.9</v>
      </c>
      <c r="M65" s="172"/>
      <c r="N65" s="174"/>
    </row>
    <row r="66" s="149" customFormat="1" ht="105" spans="1:14">
      <c r="A66" s="161">
        <v>25</v>
      </c>
      <c r="B66" s="181"/>
      <c r="C66" s="3" t="s">
        <v>2776</v>
      </c>
      <c r="D66" s="3" t="s">
        <v>2777</v>
      </c>
      <c r="E66" s="3" t="s">
        <v>2778</v>
      </c>
      <c r="F66" s="3" t="s">
        <v>2779</v>
      </c>
      <c r="G66" s="3"/>
      <c r="H66" s="3" t="s">
        <v>47</v>
      </c>
      <c r="I66" s="3"/>
      <c r="J66" s="173">
        <v>25</v>
      </c>
      <c r="K66" s="159">
        <v>21</v>
      </c>
      <c r="L66" s="159">
        <v>18</v>
      </c>
      <c r="M66" s="170" t="s">
        <v>229</v>
      </c>
      <c r="N66" s="170" t="s">
        <v>2780</v>
      </c>
    </row>
    <row r="67" s="149" customFormat="1" ht="67" customHeight="1" spans="1:14">
      <c r="A67" s="165"/>
      <c r="B67" s="182"/>
      <c r="C67" s="3" t="s">
        <v>2781</v>
      </c>
      <c r="D67" s="3"/>
      <c r="E67" s="9"/>
      <c r="F67" s="3"/>
      <c r="G67" s="3"/>
      <c r="H67" s="3" t="str">
        <f t="shared" si="9"/>
        <v>次</v>
      </c>
      <c r="I67" s="3"/>
      <c r="J67" s="173">
        <v>7.5</v>
      </c>
      <c r="K67" s="173">
        <v>6.3</v>
      </c>
      <c r="L67" s="173">
        <v>5.4</v>
      </c>
      <c r="M67" s="174"/>
      <c r="N67" s="174"/>
    </row>
    <row r="68" s="149" customFormat="1" ht="67" customHeight="1" spans="1:14">
      <c r="A68" s="163"/>
      <c r="B68" s="180"/>
      <c r="C68" s="3" t="s">
        <v>2782</v>
      </c>
      <c r="D68" s="3"/>
      <c r="E68" s="9"/>
      <c r="F68" s="3"/>
      <c r="G68" s="3"/>
      <c r="H68" s="3" t="str">
        <f t="shared" si="9"/>
        <v>次</v>
      </c>
      <c r="I68" s="3"/>
      <c r="J68" s="173">
        <v>260</v>
      </c>
      <c r="K68" s="159">
        <v>208</v>
      </c>
      <c r="L68" s="159">
        <v>176</v>
      </c>
      <c r="M68" s="172"/>
      <c r="N68" s="174"/>
    </row>
    <row r="69" s="149" customFormat="1" ht="67" customHeight="1" spans="1:14">
      <c r="A69" s="161">
        <v>26</v>
      </c>
      <c r="B69" s="181"/>
      <c r="C69" s="3" t="s">
        <v>2783</v>
      </c>
      <c r="D69" s="3" t="s">
        <v>2784</v>
      </c>
      <c r="E69" s="9" t="s">
        <v>2785</v>
      </c>
      <c r="F69" s="3" t="s">
        <v>2641</v>
      </c>
      <c r="G69" s="3"/>
      <c r="H69" s="3" t="s">
        <v>47</v>
      </c>
      <c r="I69" s="3"/>
      <c r="J69" s="173">
        <v>350</v>
      </c>
      <c r="K69" s="159">
        <v>297</v>
      </c>
      <c r="L69" s="159">
        <v>252</v>
      </c>
      <c r="M69" s="170" t="s">
        <v>229</v>
      </c>
      <c r="N69" s="188" t="s">
        <v>2786</v>
      </c>
    </row>
    <row r="70" s="149" customFormat="1" ht="36" customHeight="1" spans="1:14">
      <c r="A70" s="163"/>
      <c r="B70" s="164"/>
      <c r="C70" s="159" t="s">
        <v>2787</v>
      </c>
      <c r="D70" s="159"/>
      <c r="E70" s="159"/>
      <c r="F70" s="159"/>
      <c r="G70" s="159"/>
      <c r="H70" s="159" t="str">
        <f>H69</f>
        <v>次</v>
      </c>
      <c r="I70" s="189"/>
      <c r="J70" s="173">
        <v>105</v>
      </c>
      <c r="K70" s="173">
        <v>89.1</v>
      </c>
      <c r="L70" s="173">
        <v>75.6</v>
      </c>
      <c r="M70" s="172"/>
      <c r="N70" s="190"/>
    </row>
    <row r="71" s="149" customFormat="1" ht="36" customHeight="1" spans="1:14">
      <c r="A71" s="161">
        <v>27</v>
      </c>
      <c r="B71" s="162"/>
      <c r="C71" s="159" t="s">
        <v>2788</v>
      </c>
      <c r="D71" s="159" t="s">
        <v>2789</v>
      </c>
      <c r="E71" s="159" t="s">
        <v>2790</v>
      </c>
      <c r="F71" s="159" t="s">
        <v>2641</v>
      </c>
      <c r="G71" s="159"/>
      <c r="H71" s="159" t="s">
        <v>47</v>
      </c>
      <c r="I71" s="189" t="s">
        <v>2791</v>
      </c>
      <c r="J71" s="173">
        <v>220</v>
      </c>
      <c r="K71" s="159">
        <v>187</v>
      </c>
      <c r="L71" s="159">
        <v>158</v>
      </c>
      <c r="M71" s="78" t="s">
        <v>229</v>
      </c>
      <c r="N71" s="175" t="s">
        <v>2792</v>
      </c>
    </row>
    <row r="72" s="149" customFormat="1" ht="82" customHeight="1" spans="1:14">
      <c r="A72" s="163"/>
      <c r="B72" s="180"/>
      <c r="C72" s="3" t="s">
        <v>2793</v>
      </c>
      <c r="D72" s="3"/>
      <c r="E72" s="3"/>
      <c r="F72" s="3"/>
      <c r="G72" s="3"/>
      <c r="H72" s="3" t="str">
        <f>H71</f>
        <v>次</v>
      </c>
      <c r="I72" s="3"/>
      <c r="J72" s="173">
        <v>66</v>
      </c>
      <c r="K72" s="173">
        <v>56.1</v>
      </c>
      <c r="L72" s="173">
        <v>47.4</v>
      </c>
      <c r="M72" s="9"/>
      <c r="N72" s="191"/>
    </row>
    <row r="73" s="149" customFormat="1" ht="82" customHeight="1" spans="1:14">
      <c r="A73" s="161">
        <v>28</v>
      </c>
      <c r="B73" s="181"/>
      <c r="C73" s="3" t="s">
        <v>2794</v>
      </c>
      <c r="D73" s="3" t="s">
        <v>2795</v>
      </c>
      <c r="E73" s="3" t="s">
        <v>2790</v>
      </c>
      <c r="F73" s="3" t="s">
        <v>2641</v>
      </c>
      <c r="G73" s="3"/>
      <c r="H73" s="3" t="s">
        <v>47</v>
      </c>
      <c r="I73" s="3"/>
      <c r="J73" s="173">
        <v>130</v>
      </c>
      <c r="K73" s="159">
        <v>110</v>
      </c>
      <c r="L73" s="159">
        <v>93</v>
      </c>
      <c r="M73" s="170" t="s">
        <v>229</v>
      </c>
      <c r="N73" s="192" t="s">
        <v>2796</v>
      </c>
    </row>
    <row r="74" s="152" customFormat="1" spans="1:14">
      <c r="A74" s="163"/>
      <c r="B74" s="164"/>
      <c r="C74" s="159" t="s">
        <v>2797</v>
      </c>
      <c r="D74" s="159"/>
      <c r="E74" s="159"/>
      <c r="F74" s="159"/>
      <c r="G74" s="159"/>
      <c r="H74" s="3" t="s">
        <v>47</v>
      </c>
      <c r="I74" s="159"/>
      <c r="J74" s="171">
        <f t="shared" ref="J74:L74" si="10">J73*0.3</f>
        <v>39</v>
      </c>
      <c r="K74" s="171">
        <f t="shared" si="10"/>
        <v>33</v>
      </c>
      <c r="L74" s="171">
        <f t="shared" si="10"/>
        <v>27.9</v>
      </c>
      <c r="M74" s="172"/>
      <c r="N74" s="193"/>
    </row>
    <row r="75" s="152" customFormat="1" ht="90" spans="1:14">
      <c r="A75" s="23">
        <v>29</v>
      </c>
      <c r="B75" s="159"/>
      <c r="C75" s="159" t="s">
        <v>2798</v>
      </c>
      <c r="D75" s="159" t="s">
        <v>2799</v>
      </c>
      <c r="E75" s="159" t="s">
        <v>2800</v>
      </c>
      <c r="F75" s="159"/>
      <c r="G75" s="159"/>
      <c r="H75" s="159" t="s">
        <v>47</v>
      </c>
      <c r="I75" s="159"/>
      <c r="J75" s="171">
        <v>300</v>
      </c>
      <c r="K75" s="159">
        <v>255</v>
      </c>
      <c r="L75" s="159">
        <v>216</v>
      </c>
      <c r="M75" s="78" t="s">
        <v>229</v>
      </c>
      <c r="N75" s="194" t="s">
        <v>2801</v>
      </c>
    </row>
    <row r="76" s="149" customFormat="1" ht="55" customHeight="1" spans="1:14">
      <c r="A76" s="161">
        <v>30</v>
      </c>
      <c r="B76" s="162"/>
      <c r="C76" s="159" t="s">
        <v>2802</v>
      </c>
      <c r="D76" s="159" t="s">
        <v>2803</v>
      </c>
      <c r="E76" s="159" t="s">
        <v>2804</v>
      </c>
      <c r="F76" s="159" t="s">
        <v>2641</v>
      </c>
      <c r="G76" s="159"/>
      <c r="H76" s="159" t="s">
        <v>47</v>
      </c>
      <c r="I76" s="159" t="s">
        <v>2805</v>
      </c>
      <c r="J76" s="173">
        <v>85</v>
      </c>
      <c r="K76" s="159">
        <v>72</v>
      </c>
      <c r="L76" s="159">
        <v>61</v>
      </c>
      <c r="M76" s="170" t="s">
        <v>50</v>
      </c>
      <c r="N76" s="192" t="s">
        <v>2806</v>
      </c>
    </row>
    <row r="77" s="149" customFormat="1" ht="39" customHeight="1" spans="1:14">
      <c r="A77" s="163"/>
      <c r="B77" s="180"/>
      <c r="C77" s="3" t="s">
        <v>2807</v>
      </c>
      <c r="D77" s="3"/>
      <c r="E77" s="3"/>
      <c r="F77" s="3"/>
      <c r="G77" s="183"/>
      <c r="H77" s="3" t="str">
        <f t="shared" ref="H77:H81" si="11">H76</f>
        <v>次</v>
      </c>
      <c r="I77" s="3"/>
      <c r="J77" s="173">
        <v>72.25</v>
      </c>
      <c r="K77" s="173">
        <v>61.2</v>
      </c>
      <c r="L77" s="173">
        <v>51.85</v>
      </c>
      <c r="M77" s="172"/>
      <c r="N77" s="193"/>
    </row>
    <row r="78" s="149" customFormat="1" ht="75" spans="1:14">
      <c r="A78" s="161">
        <v>31</v>
      </c>
      <c r="B78" s="181"/>
      <c r="C78" s="3" t="s">
        <v>2808</v>
      </c>
      <c r="D78" s="3" t="s">
        <v>2809</v>
      </c>
      <c r="E78" s="3" t="s">
        <v>2810</v>
      </c>
      <c r="F78" s="3" t="s">
        <v>2641</v>
      </c>
      <c r="G78" s="183"/>
      <c r="H78" s="3" t="s">
        <v>47</v>
      </c>
      <c r="I78" s="3"/>
      <c r="J78" s="173">
        <v>700</v>
      </c>
      <c r="K78" s="159">
        <v>595</v>
      </c>
      <c r="L78" s="159">
        <v>505</v>
      </c>
      <c r="M78" s="170" t="s">
        <v>26</v>
      </c>
      <c r="N78" s="170" t="s">
        <v>2811</v>
      </c>
    </row>
    <row r="79" s="149" customFormat="1" ht="30" spans="1:14">
      <c r="A79" s="163"/>
      <c r="B79" s="180"/>
      <c r="C79" s="3" t="s">
        <v>2812</v>
      </c>
      <c r="D79" s="3"/>
      <c r="E79" s="3"/>
      <c r="F79" s="3"/>
      <c r="G79" s="183"/>
      <c r="H79" s="3" t="str">
        <f t="shared" si="11"/>
        <v>次</v>
      </c>
      <c r="I79" s="3"/>
      <c r="J79" s="173">
        <v>210</v>
      </c>
      <c r="K79" s="173">
        <v>178.5</v>
      </c>
      <c r="L79" s="173">
        <v>151.5</v>
      </c>
      <c r="M79" s="172"/>
      <c r="N79" s="174"/>
    </row>
    <row r="80" s="149" customFormat="1" ht="75" spans="1:14">
      <c r="A80" s="161">
        <v>32</v>
      </c>
      <c r="B80" s="181"/>
      <c r="C80" s="3" t="s">
        <v>2813</v>
      </c>
      <c r="D80" s="3" t="s">
        <v>2814</v>
      </c>
      <c r="E80" s="3" t="s">
        <v>2815</v>
      </c>
      <c r="F80" s="3" t="s">
        <v>2641</v>
      </c>
      <c r="G80" s="183"/>
      <c r="H80" s="3" t="s">
        <v>47</v>
      </c>
      <c r="I80" s="3"/>
      <c r="J80" s="173">
        <v>100</v>
      </c>
      <c r="K80" s="159">
        <v>85</v>
      </c>
      <c r="L80" s="159">
        <v>72</v>
      </c>
      <c r="M80" s="170" t="s">
        <v>26</v>
      </c>
      <c r="N80" s="170" t="s">
        <v>2816</v>
      </c>
    </row>
    <row r="81" s="149" customFormat="1" ht="30" spans="1:14">
      <c r="A81" s="163"/>
      <c r="B81" s="180"/>
      <c r="C81" s="3" t="s">
        <v>2817</v>
      </c>
      <c r="D81" s="3"/>
      <c r="E81" s="9"/>
      <c r="F81" s="3"/>
      <c r="G81" s="3"/>
      <c r="H81" s="3" t="str">
        <f t="shared" si="11"/>
        <v>次</v>
      </c>
      <c r="I81" s="3"/>
      <c r="J81" s="173">
        <v>30</v>
      </c>
      <c r="K81" s="173">
        <v>25.5</v>
      </c>
      <c r="L81" s="173">
        <v>21.6</v>
      </c>
      <c r="M81" s="172"/>
      <c r="N81" s="174"/>
    </row>
    <row r="82" s="149" customFormat="1" ht="105" spans="1:14">
      <c r="A82" s="2">
        <v>33</v>
      </c>
      <c r="B82" s="3"/>
      <c r="C82" s="3" t="s">
        <v>2818</v>
      </c>
      <c r="D82" s="3" t="s">
        <v>2819</v>
      </c>
      <c r="E82" s="9" t="s">
        <v>2820</v>
      </c>
      <c r="F82" s="3"/>
      <c r="G82" s="3"/>
      <c r="H82" s="3" t="s">
        <v>47</v>
      </c>
      <c r="I82" s="3"/>
      <c r="J82" s="173">
        <v>200</v>
      </c>
      <c r="K82" s="159">
        <v>170</v>
      </c>
      <c r="L82" s="159">
        <v>144</v>
      </c>
      <c r="M82" s="9" t="s">
        <v>26</v>
      </c>
      <c r="N82" s="195" t="s">
        <v>2821</v>
      </c>
    </row>
    <row r="83" s="149" customFormat="1" ht="128" customHeight="1" spans="1:14">
      <c r="A83" s="161">
        <v>34</v>
      </c>
      <c r="B83" s="162"/>
      <c r="C83" s="159" t="s">
        <v>2822</v>
      </c>
      <c r="D83" s="159" t="s">
        <v>2823</v>
      </c>
      <c r="E83" s="159" t="s">
        <v>2824</v>
      </c>
      <c r="F83" s="78" t="s">
        <v>2825</v>
      </c>
      <c r="G83" s="78"/>
      <c r="H83" s="78" t="s">
        <v>2826</v>
      </c>
      <c r="I83" s="78" t="s">
        <v>2827</v>
      </c>
      <c r="J83" s="173">
        <v>3.8</v>
      </c>
      <c r="K83" s="159">
        <v>3.8</v>
      </c>
      <c r="L83" s="159">
        <v>3.8</v>
      </c>
      <c r="M83" s="170" t="s">
        <v>229</v>
      </c>
      <c r="N83" s="176" t="s">
        <v>2828</v>
      </c>
    </row>
    <row r="84" s="149" customFormat="1" ht="30" spans="1:14">
      <c r="A84" s="163"/>
      <c r="B84" s="164"/>
      <c r="C84" s="159" t="s">
        <v>2829</v>
      </c>
      <c r="D84" s="159"/>
      <c r="E84" s="159"/>
      <c r="F84" s="159"/>
      <c r="G84" s="159"/>
      <c r="H84" s="159" t="str">
        <f t="shared" ref="H84:H87" si="12">H83</f>
        <v>小时</v>
      </c>
      <c r="I84" s="171"/>
      <c r="J84" s="171">
        <v>3</v>
      </c>
      <c r="K84" s="159">
        <v>3</v>
      </c>
      <c r="L84" s="159">
        <v>3</v>
      </c>
      <c r="M84" s="172"/>
      <c r="N84" s="177"/>
    </row>
    <row r="85" s="149" customFormat="1" ht="90" spans="1:14">
      <c r="A85" s="161">
        <v>35</v>
      </c>
      <c r="B85" s="162"/>
      <c r="C85" s="159" t="s">
        <v>2830</v>
      </c>
      <c r="D85" s="159" t="s">
        <v>2831</v>
      </c>
      <c r="E85" s="159" t="s">
        <v>2832</v>
      </c>
      <c r="F85" s="159" t="s">
        <v>2833</v>
      </c>
      <c r="G85" s="159"/>
      <c r="H85" s="159" t="s">
        <v>2826</v>
      </c>
      <c r="I85" s="171" t="s">
        <v>2834</v>
      </c>
      <c r="J85" s="171">
        <v>11</v>
      </c>
      <c r="K85" s="159">
        <v>9</v>
      </c>
      <c r="L85" s="159">
        <v>7</v>
      </c>
      <c r="M85" s="78" t="s">
        <v>229</v>
      </c>
      <c r="N85" s="78" t="s">
        <v>2835</v>
      </c>
    </row>
    <row r="86" s="149" customFormat="1" ht="30" spans="1:14">
      <c r="A86" s="165"/>
      <c r="B86" s="166"/>
      <c r="C86" s="159" t="s">
        <v>2836</v>
      </c>
      <c r="D86" s="159"/>
      <c r="E86" s="159"/>
      <c r="F86" s="159"/>
      <c r="G86" s="159"/>
      <c r="H86" s="159" t="str">
        <f t="shared" si="12"/>
        <v>小时</v>
      </c>
      <c r="I86" s="159"/>
      <c r="J86" s="171">
        <v>3.3</v>
      </c>
      <c r="K86" s="171">
        <v>2.7</v>
      </c>
      <c r="L86" s="171">
        <v>2.1</v>
      </c>
      <c r="M86" s="78"/>
      <c r="N86" s="78"/>
    </row>
    <row r="87" s="149" customFormat="1" ht="30" spans="1:14">
      <c r="A87" s="163"/>
      <c r="B87" s="164"/>
      <c r="C87" s="159" t="s">
        <v>2837</v>
      </c>
      <c r="D87" s="159"/>
      <c r="E87" s="159"/>
      <c r="F87" s="159"/>
      <c r="G87" s="159"/>
      <c r="H87" s="159" t="str">
        <f t="shared" si="12"/>
        <v>小时</v>
      </c>
      <c r="I87" s="159"/>
      <c r="J87" s="196">
        <v>3</v>
      </c>
      <c r="K87" s="197">
        <v>3</v>
      </c>
      <c r="L87" s="197">
        <v>3</v>
      </c>
      <c r="M87" s="78"/>
      <c r="N87" s="78"/>
    </row>
    <row r="88" s="149" customFormat="1" ht="105" spans="1:14">
      <c r="A88" s="161">
        <v>36</v>
      </c>
      <c r="B88" s="162"/>
      <c r="C88" s="159" t="s">
        <v>2838</v>
      </c>
      <c r="D88" s="159" t="s">
        <v>2839</v>
      </c>
      <c r="E88" s="159" t="s">
        <v>2840</v>
      </c>
      <c r="F88" s="159" t="s">
        <v>2833</v>
      </c>
      <c r="G88" s="159"/>
      <c r="H88" s="159" t="s">
        <v>2826</v>
      </c>
      <c r="I88" s="159" t="s">
        <v>2834</v>
      </c>
      <c r="J88" s="171">
        <v>13</v>
      </c>
      <c r="K88" s="159">
        <v>11</v>
      </c>
      <c r="L88" s="159">
        <v>9</v>
      </c>
      <c r="M88" s="170" t="s">
        <v>229</v>
      </c>
      <c r="N88" s="170" t="s">
        <v>2841</v>
      </c>
    </row>
    <row r="89" s="149" customFormat="1" ht="30" spans="1:14">
      <c r="A89" s="165"/>
      <c r="B89" s="166"/>
      <c r="C89" s="159" t="s">
        <v>2842</v>
      </c>
      <c r="D89" s="159"/>
      <c r="E89" s="78"/>
      <c r="F89" s="159"/>
      <c r="G89" s="159"/>
      <c r="H89" s="159" t="str">
        <f t="shared" ref="H89:H92" si="13">H88</f>
        <v>小时</v>
      </c>
      <c r="I89" s="159"/>
      <c r="J89" s="171">
        <f t="shared" ref="J89:L89" si="14">J88*0.3</f>
        <v>3.9</v>
      </c>
      <c r="K89" s="171">
        <f t="shared" si="14"/>
        <v>3.3</v>
      </c>
      <c r="L89" s="171">
        <f t="shared" si="14"/>
        <v>2.7</v>
      </c>
      <c r="M89" s="174"/>
      <c r="N89" s="174"/>
    </row>
    <row r="90" s="149" customFormat="1" ht="30" spans="1:14">
      <c r="A90" s="163"/>
      <c r="B90" s="164"/>
      <c r="C90" s="159" t="s">
        <v>2843</v>
      </c>
      <c r="D90" s="159"/>
      <c r="E90" s="78"/>
      <c r="F90" s="159"/>
      <c r="G90" s="159"/>
      <c r="H90" s="159" t="str">
        <f t="shared" si="13"/>
        <v>小时</v>
      </c>
      <c r="I90" s="159"/>
      <c r="J90" s="196">
        <v>3</v>
      </c>
      <c r="K90" s="197">
        <v>3</v>
      </c>
      <c r="L90" s="197">
        <v>3</v>
      </c>
      <c r="M90" s="172"/>
      <c r="N90" s="172"/>
    </row>
    <row r="91" s="149" customFormat="1" ht="75" spans="1:14">
      <c r="A91" s="161">
        <v>37</v>
      </c>
      <c r="B91" s="162"/>
      <c r="C91" s="159" t="s">
        <v>2844</v>
      </c>
      <c r="D91" s="159" t="s">
        <v>2845</v>
      </c>
      <c r="E91" s="78" t="s">
        <v>2846</v>
      </c>
      <c r="F91" s="159" t="s">
        <v>2641</v>
      </c>
      <c r="G91" s="159"/>
      <c r="H91" s="159" t="s">
        <v>47</v>
      </c>
      <c r="I91" s="159" t="s">
        <v>2847</v>
      </c>
      <c r="J91" s="171">
        <v>15</v>
      </c>
      <c r="K91" s="159">
        <v>12</v>
      </c>
      <c r="L91" s="159">
        <v>10</v>
      </c>
      <c r="M91" s="170" t="s">
        <v>229</v>
      </c>
      <c r="N91" s="198" t="s">
        <v>2848</v>
      </c>
    </row>
    <row r="92" s="149" customFormat="1" ht="30" spans="1:14">
      <c r="A92" s="163"/>
      <c r="B92" s="164"/>
      <c r="C92" s="159" t="s">
        <v>2849</v>
      </c>
      <c r="D92" s="159"/>
      <c r="E92" s="159"/>
      <c r="F92" s="159"/>
      <c r="G92" s="159"/>
      <c r="H92" s="159" t="str">
        <f t="shared" si="13"/>
        <v>次</v>
      </c>
      <c r="I92" s="159"/>
      <c r="J92" s="171">
        <f t="shared" ref="J92:L92" si="15">J91*0.3</f>
        <v>4.5</v>
      </c>
      <c r="K92" s="171">
        <f t="shared" si="15"/>
        <v>3.6</v>
      </c>
      <c r="L92" s="171">
        <f t="shared" si="15"/>
        <v>3</v>
      </c>
      <c r="M92" s="172"/>
      <c r="N92" s="199"/>
    </row>
    <row r="93" s="149" customFormat="1" ht="75" spans="1:14">
      <c r="A93" s="23">
        <v>38</v>
      </c>
      <c r="B93" s="159"/>
      <c r="C93" s="159" t="s">
        <v>2850</v>
      </c>
      <c r="D93" s="159" t="s">
        <v>2851</v>
      </c>
      <c r="E93" s="159" t="s">
        <v>2852</v>
      </c>
      <c r="F93" s="159"/>
      <c r="G93" s="159"/>
      <c r="H93" s="159" t="s">
        <v>2853</v>
      </c>
      <c r="I93" s="159"/>
      <c r="J93" s="171">
        <v>90</v>
      </c>
      <c r="K93" s="159">
        <v>76</v>
      </c>
      <c r="L93" s="159">
        <v>65</v>
      </c>
      <c r="M93" s="78" t="s">
        <v>229</v>
      </c>
      <c r="N93" s="200"/>
    </row>
    <row r="94" s="149" customFormat="1" ht="164" customHeight="1" spans="1:14">
      <c r="A94" s="23">
        <v>39</v>
      </c>
      <c r="B94" s="159"/>
      <c r="C94" s="159" t="s">
        <v>2854</v>
      </c>
      <c r="D94" s="159" t="s">
        <v>2855</v>
      </c>
      <c r="E94" s="159" t="s">
        <v>2846</v>
      </c>
      <c r="F94" s="159"/>
      <c r="G94" s="159"/>
      <c r="H94" s="159" t="s">
        <v>2853</v>
      </c>
      <c r="I94" s="189" t="s">
        <v>2856</v>
      </c>
      <c r="J94" s="171">
        <v>36</v>
      </c>
      <c r="K94" s="159">
        <v>30</v>
      </c>
      <c r="L94" s="159">
        <v>26</v>
      </c>
      <c r="M94" s="78" t="s">
        <v>229</v>
      </c>
      <c r="N94" s="78" t="s">
        <v>2857</v>
      </c>
    </row>
    <row r="95" s="149" customFormat="1" ht="75" spans="1:14">
      <c r="A95" s="161">
        <v>40</v>
      </c>
      <c r="B95" s="162"/>
      <c r="C95" s="159" t="s">
        <v>2858</v>
      </c>
      <c r="D95" s="159" t="s">
        <v>2859</v>
      </c>
      <c r="E95" s="159" t="s">
        <v>2860</v>
      </c>
      <c r="F95" s="159" t="s">
        <v>2861</v>
      </c>
      <c r="G95" s="159"/>
      <c r="H95" s="159" t="s">
        <v>47</v>
      </c>
      <c r="I95" s="159"/>
      <c r="J95" s="173">
        <v>150</v>
      </c>
      <c r="K95" s="159">
        <v>127</v>
      </c>
      <c r="L95" s="159">
        <v>108</v>
      </c>
      <c r="M95" s="170" t="s">
        <v>229</v>
      </c>
      <c r="N95" s="170" t="s">
        <v>2862</v>
      </c>
    </row>
    <row r="96" s="149" customFormat="1" ht="68" customHeight="1" spans="1:14">
      <c r="A96" s="163"/>
      <c r="B96" s="164"/>
      <c r="C96" s="159" t="s">
        <v>2863</v>
      </c>
      <c r="D96" s="159"/>
      <c r="E96" s="159"/>
      <c r="F96" s="159"/>
      <c r="G96" s="159"/>
      <c r="H96" s="159" t="str">
        <f t="shared" ref="H96:H99" si="16">H95</f>
        <v>次</v>
      </c>
      <c r="I96" s="78"/>
      <c r="J96" s="173">
        <f t="shared" ref="J96:L96" si="17">J95*0.6</f>
        <v>90</v>
      </c>
      <c r="K96" s="173">
        <f t="shared" si="17"/>
        <v>76.2</v>
      </c>
      <c r="L96" s="173">
        <f t="shared" si="17"/>
        <v>64.8</v>
      </c>
      <c r="M96" s="172"/>
      <c r="N96" s="174"/>
    </row>
    <row r="97" s="149" customFormat="1" ht="91" customHeight="1" spans="1:14">
      <c r="A97" s="161">
        <v>41</v>
      </c>
      <c r="B97" s="162"/>
      <c r="C97" s="159" t="s">
        <v>2864</v>
      </c>
      <c r="D97" s="159" t="s">
        <v>2865</v>
      </c>
      <c r="E97" s="159" t="s">
        <v>2866</v>
      </c>
      <c r="F97" s="159" t="s">
        <v>2867</v>
      </c>
      <c r="G97" s="159"/>
      <c r="H97" s="159" t="s">
        <v>47</v>
      </c>
      <c r="I97" s="78" t="s">
        <v>2868</v>
      </c>
      <c r="J97" s="173">
        <v>120</v>
      </c>
      <c r="K97" s="159">
        <v>102</v>
      </c>
      <c r="L97" s="159">
        <v>86</v>
      </c>
      <c r="M97" s="170" t="s">
        <v>229</v>
      </c>
      <c r="N97" s="170" t="s">
        <v>2869</v>
      </c>
    </row>
    <row r="98" s="149" customFormat="1" ht="30" spans="1:14">
      <c r="A98" s="165"/>
      <c r="B98" s="166"/>
      <c r="C98" s="159" t="s">
        <v>2870</v>
      </c>
      <c r="D98" s="159"/>
      <c r="E98" s="159"/>
      <c r="F98" s="159"/>
      <c r="G98" s="159"/>
      <c r="H98" s="159" t="str">
        <f t="shared" si="16"/>
        <v>次</v>
      </c>
      <c r="I98" s="160"/>
      <c r="J98" s="171">
        <f t="shared" ref="J98:L98" si="18">J97*0.3</f>
        <v>36</v>
      </c>
      <c r="K98" s="171">
        <f t="shared" si="18"/>
        <v>30.6</v>
      </c>
      <c r="L98" s="171">
        <f t="shared" si="18"/>
        <v>25.8</v>
      </c>
      <c r="M98" s="174"/>
      <c r="N98" s="174"/>
    </row>
    <row r="99" s="149" customFormat="1" ht="30" spans="1:14">
      <c r="A99" s="163"/>
      <c r="B99" s="164"/>
      <c r="C99" s="159" t="s">
        <v>2871</v>
      </c>
      <c r="D99" s="159"/>
      <c r="E99" s="159"/>
      <c r="F99" s="159"/>
      <c r="G99" s="159"/>
      <c r="H99" s="159" t="str">
        <f t="shared" si="16"/>
        <v>次</v>
      </c>
      <c r="I99" s="160"/>
      <c r="J99" s="171">
        <v>80</v>
      </c>
      <c r="K99" s="159">
        <f>J99*0.85</f>
        <v>68</v>
      </c>
      <c r="L99" s="159">
        <f>K99*0.85</f>
        <v>57.8</v>
      </c>
      <c r="M99" s="172"/>
      <c r="N99" s="174"/>
    </row>
    <row r="100" s="149" customFormat="1" ht="105" spans="1:14">
      <c r="A100" s="161">
        <v>42</v>
      </c>
      <c r="B100" s="162"/>
      <c r="C100" s="159" t="s">
        <v>2872</v>
      </c>
      <c r="D100" s="159" t="s">
        <v>2873</v>
      </c>
      <c r="E100" s="159" t="s">
        <v>2874</v>
      </c>
      <c r="F100" s="159" t="s">
        <v>2641</v>
      </c>
      <c r="G100" s="159"/>
      <c r="H100" s="159" t="s">
        <v>47</v>
      </c>
      <c r="I100" s="160"/>
      <c r="J100" s="171">
        <v>500</v>
      </c>
      <c r="K100" s="159">
        <v>425</v>
      </c>
      <c r="L100" s="159">
        <v>361</v>
      </c>
      <c r="M100" s="170" t="s">
        <v>26</v>
      </c>
      <c r="N100" s="192" t="s">
        <v>2875</v>
      </c>
    </row>
    <row r="101" s="151" customFormat="1" ht="122" customHeight="1" spans="1:14">
      <c r="A101" s="163"/>
      <c r="B101" s="164"/>
      <c r="C101" s="159" t="s">
        <v>2876</v>
      </c>
      <c r="D101" s="159"/>
      <c r="E101" s="159"/>
      <c r="F101" s="159"/>
      <c r="G101" s="160"/>
      <c r="H101" s="159" t="str">
        <f t="shared" ref="H101:H105" si="19">H100</f>
        <v>次</v>
      </c>
      <c r="I101" s="159"/>
      <c r="J101" s="173">
        <f t="shared" ref="J101:L101" si="20">J100*0.3</f>
        <v>150</v>
      </c>
      <c r="K101" s="173">
        <f t="shared" si="20"/>
        <v>127.5</v>
      </c>
      <c r="L101" s="173">
        <f t="shared" si="20"/>
        <v>108.3</v>
      </c>
      <c r="M101" s="172"/>
      <c r="N101" s="193"/>
    </row>
    <row r="102" s="151" customFormat="1" ht="122" customHeight="1" spans="1:14">
      <c r="A102" s="161">
        <v>43</v>
      </c>
      <c r="B102" s="162"/>
      <c r="C102" s="159" t="s">
        <v>2877</v>
      </c>
      <c r="D102" s="159" t="s">
        <v>2878</v>
      </c>
      <c r="E102" s="159" t="s">
        <v>2879</v>
      </c>
      <c r="F102" s="159" t="s">
        <v>2641</v>
      </c>
      <c r="G102" s="160"/>
      <c r="H102" s="159" t="s">
        <v>47</v>
      </c>
      <c r="I102" s="159"/>
      <c r="J102" s="173">
        <v>20</v>
      </c>
      <c r="K102" s="159">
        <v>17</v>
      </c>
      <c r="L102" s="159">
        <v>14</v>
      </c>
      <c r="M102" s="170" t="s">
        <v>229</v>
      </c>
      <c r="N102" s="201" t="s">
        <v>2880</v>
      </c>
    </row>
    <row r="103" s="151" customFormat="1" ht="30" spans="1:14">
      <c r="A103" s="163"/>
      <c r="B103" s="164"/>
      <c r="C103" s="159" t="s">
        <v>2881</v>
      </c>
      <c r="D103" s="159"/>
      <c r="E103" s="159"/>
      <c r="F103" s="159"/>
      <c r="G103" s="160"/>
      <c r="H103" s="159" t="str">
        <f t="shared" si="19"/>
        <v>次</v>
      </c>
      <c r="I103" s="159"/>
      <c r="J103" s="171">
        <f t="shared" ref="J103:L103" si="21">J102*0.3</f>
        <v>6</v>
      </c>
      <c r="K103" s="171">
        <f t="shared" si="21"/>
        <v>5.1</v>
      </c>
      <c r="L103" s="171">
        <f t="shared" si="21"/>
        <v>4.2</v>
      </c>
      <c r="M103" s="172"/>
      <c r="N103" s="202"/>
    </row>
    <row r="104" s="151" customFormat="1" ht="90" spans="1:14">
      <c r="A104" s="161">
        <v>44</v>
      </c>
      <c r="B104" s="162"/>
      <c r="C104" s="159" t="s">
        <v>2882</v>
      </c>
      <c r="D104" s="159" t="s">
        <v>2883</v>
      </c>
      <c r="E104" s="159" t="s">
        <v>2879</v>
      </c>
      <c r="F104" s="159" t="s">
        <v>2641</v>
      </c>
      <c r="G104" s="160"/>
      <c r="H104" s="159" t="s">
        <v>2826</v>
      </c>
      <c r="I104" s="159" t="s">
        <v>2884</v>
      </c>
      <c r="J104" s="171">
        <v>20</v>
      </c>
      <c r="K104" s="159">
        <v>17</v>
      </c>
      <c r="L104" s="159">
        <v>14</v>
      </c>
      <c r="M104" s="170" t="s">
        <v>229</v>
      </c>
      <c r="N104" s="170" t="s">
        <v>2885</v>
      </c>
    </row>
    <row r="105" s="149" customFormat="1" ht="92" customHeight="1" spans="1:14">
      <c r="A105" s="163"/>
      <c r="B105" s="180"/>
      <c r="C105" s="3" t="s">
        <v>2886</v>
      </c>
      <c r="D105" s="3"/>
      <c r="E105" s="3"/>
      <c r="F105" s="3"/>
      <c r="G105" s="3"/>
      <c r="H105" s="3" t="str">
        <f t="shared" si="19"/>
        <v>小时</v>
      </c>
      <c r="I105" s="3"/>
      <c r="J105" s="173">
        <f t="shared" ref="J105:L105" si="22">20*0.3</f>
        <v>6</v>
      </c>
      <c r="K105" s="173">
        <f t="shared" si="22"/>
        <v>6</v>
      </c>
      <c r="L105" s="173">
        <f t="shared" si="22"/>
        <v>6</v>
      </c>
      <c r="M105" s="172"/>
      <c r="N105" s="174"/>
    </row>
    <row r="106" s="149" customFormat="1" ht="92" customHeight="1" spans="1:14">
      <c r="A106" s="161">
        <v>45</v>
      </c>
      <c r="B106" s="181"/>
      <c r="C106" s="3" t="s">
        <v>2887</v>
      </c>
      <c r="D106" s="3" t="s">
        <v>2888</v>
      </c>
      <c r="E106" s="3" t="s">
        <v>2879</v>
      </c>
      <c r="F106" s="3" t="s">
        <v>2641</v>
      </c>
      <c r="G106" s="3"/>
      <c r="H106" s="3" t="s">
        <v>2826</v>
      </c>
      <c r="I106" s="3" t="s">
        <v>2884</v>
      </c>
      <c r="J106" s="173">
        <v>20</v>
      </c>
      <c r="K106" s="159">
        <v>17</v>
      </c>
      <c r="L106" s="159">
        <v>14</v>
      </c>
      <c r="M106" s="170" t="s">
        <v>229</v>
      </c>
      <c r="N106" s="170" t="s">
        <v>2889</v>
      </c>
    </row>
    <row r="107" s="149" customFormat="1" spans="1:14">
      <c r="A107" s="163"/>
      <c r="B107" s="164"/>
      <c r="C107" s="159" t="s">
        <v>2890</v>
      </c>
      <c r="D107" s="159"/>
      <c r="E107" s="159"/>
      <c r="F107" s="159"/>
      <c r="G107" s="159"/>
      <c r="H107" s="159" t="str">
        <f t="shared" ref="H107:H111" si="23">H106</f>
        <v>小时</v>
      </c>
      <c r="I107" s="189"/>
      <c r="J107" s="171">
        <f t="shared" ref="J107:L107" si="24">J106*0.3</f>
        <v>6</v>
      </c>
      <c r="K107" s="171">
        <f t="shared" si="24"/>
        <v>5.1</v>
      </c>
      <c r="L107" s="171">
        <f t="shared" si="24"/>
        <v>4.2</v>
      </c>
      <c r="M107" s="172"/>
      <c r="N107" s="174"/>
    </row>
    <row r="108" s="149" customFormat="1" ht="60" spans="1:14">
      <c r="A108" s="161">
        <v>46</v>
      </c>
      <c r="B108" s="162"/>
      <c r="C108" s="159" t="s">
        <v>2891</v>
      </c>
      <c r="D108" s="159" t="s">
        <v>2892</v>
      </c>
      <c r="E108" s="159" t="s">
        <v>2893</v>
      </c>
      <c r="F108" s="159" t="s">
        <v>2641</v>
      </c>
      <c r="G108" s="159"/>
      <c r="H108" s="159" t="s">
        <v>2853</v>
      </c>
      <c r="I108" s="189" t="s">
        <v>2894</v>
      </c>
      <c r="J108" s="171">
        <v>15</v>
      </c>
      <c r="K108" s="159">
        <v>12</v>
      </c>
      <c r="L108" s="159">
        <v>10</v>
      </c>
      <c r="M108" s="170" t="s">
        <v>229</v>
      </c>
      <c r="N108" s="176" t="s">
        <v>2895</v>
      </c>
    </row>
    <row r="109" s="149" customFormat="1" ht="66" customHeight="1" spans="1:14">
      <c r="A109" s="163"/>
      <c r="B109" s="164"/>
      <c r="C109" s="159" t="s">
        <v>2896</v>
      </c>
      <c r="D109" s="159"/>
      <c r="E109" s="78"/>
      <c r="F109" s="159"/>
      <c r="G109" s="159"/>
      <c r="H109" s="159" t="str">
        <f t="shared" si="23"/>
        <v>日</v>
      </c>
      <c r="I109" s="159"/>
      <c r="J109" s="173">
        <f t="shared" ref="J109:L109" si="25">J108*0.3</f>
        <v>4.5</v>
      </c>
      <c r="K109" s="173">
        <f t="shared" si="25"/>
        <v>3.6</v>
      </c>
      <c r="L109" s="173">
        <f t="shared" si="25"/>
        <v>3</v>
      </c>
      <c r="M109" s="172"/>
      <c r="N109" s="177"/>
    </row>
    <row r="110" s="149" customFormat="1" ht="66" customHeight="1" spans="1:14">
      <c r="A110" s="161">
        <v>47</v>
      </c>
      <c r="B110" s="162"/>
      <c r="C110" s="159" t="s">
        <v>2897</v>
      </c>
      <c r="D110" s="159" t="s">
        <v>2898</v>
      </c>
      <c r="E110" s="78" t="s">
        <v>2899</v>
      </c>
      <c r="F110" s="159" t="s">
        <v>2641</v>
      </c>
      <c r="G110" s="159"/>
      <c r="H110" s="159" t="s">
        <v>47</v>
      </c>
      <c r="I110" s="159" t="s">
        <v>2900</v>
      </c>
      <c r="J110" s="173">
        <v>130</v>
      </c>
      <c r="K110" s="159">
        <v>110</v>
      </c>
      <c r="L110" s="159">
        <v>93</v>
      </c>
      <c r="M110" s="170" t="s">
        <v>229</v>
      </c>
      <c r="N110" s="170" t="s">
        <v>2901</v>
      </c>
    </row>
    <row r="111" s="149" customFormat="1" ht="155" customHeight="1" spans="1:14">
      <c r="A111" s="163"/>
      <c r="B111" s="184"/>
      <c r="C111" s="167" t="s">
        <v>2902</v>
      </c>
      <c r="D111" s="167"/>
      <c r="E111" s="159"/>
      <c r="F111" s="159"/>
      <c r="G111" s="159"/>
      <c r="H111" s="159" t="str">
        <f t="shared" si="23"/>
        <v>次</v>
      </c>
      <c r="I111" s="159"/>
      <c r="J111" s="173">
        <f t="shared" ref="J111:L111" si="26">J110*0.3</f>
        <v>39</v>
      </c>
      <c r="K111" s="173">
        <f t="shared" si="26"/>
        <v>33</v>
      </c>
      <c r="L111" s="173">
        <f t="shared" si="26"/>
        <v>27.9</v>
      </c>
      <c r="M111" s="172"/>
      <c r="N111" s="174"/>
    </row>
    <row r="112" s="149" customFormat="1" ht="155" customHeight="1" spans="1:14">
      <c r="A112" s="161">
        <v>48</v>
      </c>
      <c r="B112" s="185"/>
      <c r="C112" s="167" t="s">
        <v>2903</v>
      </c>
      <c r="D112" s="167" t="s">
        <v>2904</v>
      </c>
      <c r="E112" s="159" t="s">
        <v>2905</v>
      </c>
      <c r="F112" s="159" t="s">
        <v>2906</v>
      </c>
      <c r="G112" s="159"/>
      <c r="H112" s="159" t="s">
        <v>47</v>
      </c>
      <c r="I112" s="159" t="s">
        <v>2907</v>
      </c>
      <c r="J112" s="173">
        <v>22</v>
      </c>
      <c r="K112" s="159">
        <v>18</v>
      </c>
      <c r="L112" s="159">
        <v>15</v>
      </c>
      <c r="M112" s="170" t="s">
        <v>229</v>
      </c>
      <c r="N112" s="170" t="s">
        <v>2908</v>
      </c>
    </row>
    <row r="113" s="149" customFormat="1" ht="76" customHeight="1" spans="1:14">
      <c r="A113" s="165"/>
      <c r="B113" s="186"/>
      <c r="C113" s="167" t="s">
        <v>2909</v>
      </c>
      <c r="D113" s="78"/>
      <c r="E113" s="78"/>
      <c r="F113" s="159"/>
      <c r="G113" s="159"/>
      <c r="H113" s="159" t="str">
        <f>H112</f>
        <v>次</v>
      </c>
      <c r="I113" s="159"/>
      <c r="J113" s="173">
        <f t="shared" ref="J113:L113" si="27">J112*0.3</f>
        <v>6.6</v>
      </c>
      <c r="K113" s="173">
        <f t="shared" si="27"/>
        <v>5.4</v>
      </c>
      <c r="L113" s="173">
        <f t="shared" si="27"/>
        <v>4.5</v>
      </c>
      <c r="M113" s="174"/>
      <c r="N113" s="174"/>
    </row>
    <row r="114" s="149" customFormat="1" ht="76" customHeight="1" spans="1:14">
      <c r="A114" s="163"/>
      <c r="B114" s="184"/>
      <c r="C114" s="167" t="s">
        <v>2910</v>
      </c>
      <c r="D114" s="78"/>
      <c r="E114" s="78"/>
      <c r="F114" s="159"/>
      <c r="G114" s="159"/>
      <c r="H114" s="159" t="s">
        <v>2853</v>
      </c>
      <c r="I114" s="159"/>
      <c r="J114" s="173">
        <v>13</v>
      </c>
      <c r="K114" s="159">
        <v>11</v>
      </c>
      <c r="L114" s="159">
        <v>9</v>
      </c>
      <c r="M114" s="172"/>
      <c r="N114" s="174"/>
    </row>
    <row r="115" s="149" customFormat="1" ht="76" customHeight="1" spans="1:14">
      <c r="A115" s="23">
        <v>49</v>
      </c>
      <c r="B115" s="167"/>
      <c r="C115" s="167" t="s">
        <v>2911</v>
      </c>
      <c r="D115" s="78" t="s">
        <v>2912</v>
      </c>
      <c r="E115" s="78" t="s">
        <v>2913</v>
      </c>
      <c r="F115" s="159"/>
      <c r="G115" s="159" t="s">
        <v>2914</v>
      </c>
      <c r="H115" s="159" t="s">
        <v>47</v>
      </c>
      <c r="I115" s="159" t="s">
        <v>2915</v>
      </c>
      <c r="J115" s="173">
        <v>7</v>
      </c>
      <c r="K115" s="159">
        <v>7</v>
      </c>
      <c r="L115" s="159">
        <v>7</v>
      </c>
      <c r="M115" s="170" t="s">
        <v>229</v>
      </c>
      <c r="N115" s="170" t="s">
        <v>2916</v>
      </c>
    </row>
    <row r="116" s="149" customFormat="1" ht="30" spans="1:14">
      <c r="A116" s="23"/>
      <c r="B116" s="159"/>
      <c r="C116" s="159" t="s">
        <v>2917</v>
      </c>
      <c r="D116" s="159"/>
      <c r="E116" s="159"/>
      <c r="F116" s="159"/>
      <c r="G116" s="187"/>
      <c r="H116" s="159" t="str">
        <f t="shared" ref="H116:H120" si="28">H115</f>
        <v>次</v>
      </c>
      <c r="I116" s="159"/>
      <c r="J116" s="171">
        <v>7</v>
      </c>
      <c r="K116" s="159">
        <v>7</v>
      </c>
      <c r="L116" s="159">
        <v>7</v>
      </c>
      <c r="M116" s="172"/>
      <c r="N116" s="174"/>
    </row>
    <row r="117" s="149" customFormat="1" ht="75" spans="1:14">
      <c r="A117" s="23">
        <v>50</v>
      </c>
      <c r="B117" s="159"/>
      <c r="C117" s="159" t="s">
        <v>2918</v>
      </c>
      <c r="D117" s="159" t="s">
        <v>2919</v>
      </c>
      <c r="E117" s="159" t="s">
        <v>2920</v>
      </c>
      <c r="F117" s="159"/>
      <c r="G117" s="187"/>
      <c r="H117" s="159" t="s">
        <v>47</v>
      </c>
      <c r="I117" s="159"/>
      <c r="J117" s="171">
        <v>25</v>
      </c>
      <c r="K117" s="159">
        <v>21</v>
      </c>
      <c r="L117" s="159">
        <v>18</v>
      </c>
      <c r="M117" s="78" t="s">
        <v>50</v>
      </c>
      <c r="N117" s="78" t="s">
        <v>2921</v>
      </c>
    </row>
    <row r="118" s="149" customFormat="1" ht="105" spans="1:14">
      <c r="A118" s="161">
        <v>51</v>
      </c>
      <c r="B118" s="162"/>
      <c r="C118" s="159" t="s">
        <v>2922</v>
      </c>
      <c r="D118" s="159" t="s">
        <v>2923</v>
      </c>
      <c r="E118" s="159" t="s">
        <v>2924</v>
      </c>
      <c r="F118" s="159" t="s">
        <v>2641</v>
      </c>
      <c r="G118" s="159"/>
      <c r="H118" s="159" t="s">
        <v>47</v>
      </c>
      <c r="I118" s="159" t="s">
        <v>2925</v>
      </c>
      <c r="J118" s="173">
        <v>35</v>
      </c>
      <c r="K118" s="159">
        <v>29</v>
      </c>
      <c r="L118" s="159">
        <v>25</v>
      </c>
      <c r="M118" s="170" t="s">
        <v>229</v>
      </c>
      <c r="N118" s="198" t="s">
        <v>2926</v>
      </c>
    </row>
    <row r="119" s="149" customFormat="1" spans="1:14">
      <c r="A119" s="165"/>
      <c r="B119" s="166"/>
      <c r="C119" s="159" t="s">
        <v>2927</v>
      </c>
      <c r="D119" s="159"/>
      <c r="E119" s="159"/>
      <c r="F119" s="159"/>
      <c r="G119" s="159"/>
      <c r="H119" s="159" t="str">
        <f t="shared" si="28"/>
        <v>次</v>
      </c>
      <c r="I119" s="159"/>
      <c r="J119" s="171">
        <f t="shared" ref="J119:L119" si="29">J118*0.3</f>
        <v>10.5</v>
      </c>
      <c r="K119" s="171">
        <f t="shared" si="29"/>
        <v>8.7</v>
      </c>
      <c r="L119" s="171">
        <f t="shared" si="29"/>
        <v>7.5</v>
      </c>
      <c r="M119" s="174"/>
      <c r="N119" s="203"/>
    </row>
    <row r="120" s="149" customFormat="1" ht="64" customHeight="1" spans="1:14">
      <c r="A120" s="163"/>
      <c r="B120" s="164"/>
      <c r="C120" s="159" t="s">
        <v>2928</v>
      </c>
      <c r="D120" s="159"/>
      <c r="E120" s="159"/>
      <c r="F120" s="159"/>
      <c r="G120" s="159"/>
      <c r="H120" s="159" t="str">
        <f t="shared" si="28"/>
        <v>次</v>
      </c>
      <c r="I120" s="159"/>
      <c r="J120" s="171">
        <v>30</v>
      </c>
      <c r="K120" s="159">
        <v>24</v>
      </c>
      <c r="L120" s="159">
        <v>20</v>
      </c>
      <c r="M120" s="172"/>
      <c r="N120" s="203"/>
    </row>
    <row r="121" s="149" customFormat="1" ht="90" spans="1:14">
      <c r="A121" s="161">
        <v>52</v>
      </c>
      <c r="B121" s="162"/>
      <c r="C121" s="159" t="s">
        <v>2929</v>
      </c>
      <c r="D121" s="159" t="s">
        <v>2930</v>
      </c>
      <c r="E121" s="159" t="s">
        <v>2931</v>
      </c>
      <c r="F121" s="159" t="s">
        <v>2641</v>
      </c>
      <c r="G121" s="159"/>
      <c r="H121" s="159" t="s">
        <v>47</v>
      </c>
      <c r="I121" s="159"/>
      <c r="J121" s="171">
        <v>20</v>
      </c>
      <c r="K121" s="159">
        <v>17</v>
      </c>
      <c r="L121" s="159">
        <v>14</v>
      </c>
      <c r="M121" s="170" t="s">
        <v>229</v>
      </c>
      <c r="N121" s="170" t="s">
        <v>2932</v>
      </c>
    </row>
    <row r="122" s="149" customFormat="1" spans="1:14">
      <c r="A122" s="163"/>
      <c r="B122" s="164"/>
      <c r="C122" s="159" t="s">
        <v>2933</v>
      </c>
      <c r="D122" s="159"/>
      <c r="E122" s="159"/>
      <c r="F122" s="159"/>
      <c r="G122" s="159"/>
      <c r="H122" s="159" t="str">
        <f t="shared" ref="H122:H127" si="30">H121</f>
        <v>次</v>
      </c>
      <c r="I122" s="159"/>
      <c r="J122" s="171">
        <f t="shared" ref="J122:L122" si="31">J121*0.3</f>
        <v>6</v>
      </c>
      <c r="K122" s="171">
        <f t="shared" si="31"/>
        <v>5.1</v>
      </c>
      <c r="L122" s="171">
        <f t="shared" si="31"/>
        <v>4.2</v>
      </c>
      <c r="M122" s="172"/>
      <c r="N122" s="172"/>
    </row>
    <row r="123" s="149" customFormat="1" ht="90" spans="1:14">
      <c r="A123" s="161">
        <v>53</v>
      </c>
      <c r="B123" s="162"/>
      <c r="C123" s="159" t="s">
        <v>2934</v>
      </c>
      <c r="D123" s="159" t="s">
        <v>2935</v>
      </c>
      <c r="E123" s="159" t="s">
        <v>2936</v>
      </c>
      <c r="F123" s="159" t="s">
        <v>2641</v>
      </c>
      <c r="G123" s="159"/>
      <c r="H123" s="159" t="s">
        <v>2853</v>
      </c>
      <c r="I123" s="159"/>
      <c r="J123" s="171">
        <v>55</v>
      </c>
      <c r="K123" s="159">
        <v>46</v>
      </c>
      <c r="L123" s="159">
        <v>39</v>
      </c>
      <c r="M123" s="170" t="s">
        <v>229</v>
      </c>
      <c r="N123" s="170" t="s">
        <v>2937</v>
      </c>
    </row>
    <row r="124" s="149" customFormat="1" ht="66" customHeight="1" spans="1:14">
      <c r="A124" s="163"/>
      <c r="B124" s="164"/>
      <c r="C124" s="159" t="s">
        <v>2938</v>
      </c>
      <c r="D124" s="167"/>
      <c r="E124" s="159"/>
      <c r="F124" s="159"/>
      <c r="G124" s="159"/>
      <c r="H124" s="159" t="str">
        <f t="shared" si="30"/>
        <v>日</v>
      </c>
      <c r="I124" s="159"/>
      <c r="J124" s="173">
        <f t="shared" ref="J124:L124" si="32">J123*0.3</f>
        <v>16.5</v>
      </c>
      <c r="K124" s="173">
        <f t="shared" si="32"/>
        <v>13.8</v>
      </c>
      <c r="L124" s="173">
        <f t="shared" si="32"/>
        <v>11.7</v>
      </c>
      <c r="M124" s="172"/>
      <c r="N124" s="174"/>
    </row>
    <row r="125" s="149" customFormat="1" ht="88" customHeight="1" spans="1:14">
      <c r="A125" s="161">
        <v>54</v>
      </c>
      <c r="B125" s="162"/>
      <c r="C125" s="159" t="s">
        <v>2939</v>
      </c>
      <c r="D125" s="167" t="s">
        <v>2940</v>
      </c>
      <c r="E125" s="159" t="s">
        <v>2941</v>
      </c>
      <c r="F125" s="159" t="s">
        <v>2942</v>
      </c>
      <c r="G125" s="159"/>
      <c r="H125" s="159" t="s">
        <v>47</v>
      </c>
      <c r="I125" s="159"/>
      <c r="J125" s="173">
        <v>25</v>
      </c>
      <c r="K125" s="159">
        <v>21</v>
      </c>
      <c r="L125" s="159">
        <v>18</v>
      </c>
      <c r="M125" s="170" t="s">
        <v>229</v>
      </c>
      <c r="N125" s="170" t="s">
        <v>2943</v>
      </c>
    </row>
    <row r="126" s="149" customFormat="1" spans="1:14">
      <c r="A126" s="165"/>
      <c r="B126" s="166"/>
      <c r="C126" s="159" t="s">
        <v>2944</v>
      </c>
      <c r="D126" s="167"/>
      <c r="E126" s="159"/>
      <c r="F126" s="159"/>
      <c r="G126" s="159"/>
      <c r="H126" s="159" t="str">
        <f t="shared" si="30"/>
        <v>次</v>
      </c>
      <c r="I126" s="159"/>
      <c r="J126" s="171">
        <f t="shared" ref="J126:L126" si="33">J125*0.3</f>
        <v>7.5</v>
      </c>
      <c r="K126" s="171">
        <f t="shared" si="33"/>
        <v>6.3</v>
      </c>
      <c r="L126" s="171">
        <f t="shared" si="33"/>
        <v>5.4</v>
      </c>
      <c r="M126" s="174"/>
      <c r="N126" s="174"/>
    </row>
    <row r="127" s="149" customFormat="1" spans="1:14">
      <c r="A127" s="163"/>
      <c r="B127" s="164"/>
      <c r="C127" s="159" t="s">
        <v>2945</v>
      </c>
      <c r="D127" s="167"/>
      <c r="E127" s="159"/>
      <c r="F127" s="159"/>
      <c r="G127" s="159"/>
      <c r="H127" s="159" t="str">
        <f t="shared" si="30"/>
        <v>次</v>
      </c>
      <c r="I127" s="159"/>
      <c r="J127" s="171">
        <v>35</v>
      </c>
      <c r="K127" s="159">
        <v>29</v>
      </c>
      <c r="L127" s="159">
        <v>24</v>
      </c>
      <c r="M127" s="172"/>
      <c r="N127" s="174"/>
    </row>
    <row r="128" s="149" customFormat="1" ht="75" spans="1:14">
      <c r="A128" s="161">
        <v>55</v>
      </c>
      <c r="B128" s="162"/>
      <c r="C128" s="159" t="s">
        <v>2946</v>
      </c>
      <c r="D128" s="167" t="s">
        <v>2947</v>
      </c>
      <c r="E128" s="159" t="s">
        <v>2948</v>
      </c>
      <c r="F128" s="159" t="s">
        <v>2641</v>
      </c>
      <c r="G128" s="159"/>
      <c r="H128" s="159" t="s">
        <v>47</v>
      </c>
      <c r="I128" s="159"/>
      <c r="J128" s="171">
        <v>15</v>
      </c>
      <c r="K128" s="159">
        <v>12</v>
      </c>
      <c r="L128" s="159">
        <v>10</v>
      </c>
      <c r="M128" s="170" t="s">
        <v>229</v>
      </c>
      <c r="N128" s="170" t="s">
        <v>2949</v>
      </c>
    </row>
    <row r="129" s="149" customFormat="1" spans="1:14">
      <c r="A129" s="163"/>
      <c r="B129" s="164"/>
      <c r="C129" s="159" t="s">
        <v>2950</v>
      </c>
      <c r="D129" s="167"/>
      <c r="E129" s="159"/>
      <c r="F129" s="159"/>
      <c r="G129" s="159"/>
      <c r="H129" s="159" t="str">
        <f t="shared" ref="H129:H133" si="34">H128</f>
        <v>次</v>
      </c>
      <c r="I129" s="159"/>
      <c r="J129" s="171">
        <f t="shared" ref="J129:L129" si="35">J128*0.3</f>
        <v>4.5</v>
      </c>
      <c r="K129" s="171">
        <f t="shared" si="35"/>
        <v>3.6</v>
      </c>
      <c r="L129" s="171">
        <f t="shared" si="35"/>
        <v>3</v>
      </c>
      <c r="M129" s="172"/>
      <c r="N129" s="172"/>
    </row>
    <row r="130" s="149" customFormat="1" ht="75" spans="1:14">
      <c r="A130" s="161">
        <v>56</v>
      </c>
      <c r="B130" s="162"/>
      <c r="C130" s="159" t="s">
        <v>2951</v>
      </c>
      <c r="D130" s="167" t="s">
        <v>2952</v>
      </c>
      <c r="E130" s="159" t="s">
        <v>2953</v>
      </c>
      <c r="F130" s="159" t="s">
        <v>2641</v>
      </c>
      <c r="G130" s="159"/>
      <c r="H130" s="159" t="s">
        <v>47</v>
      </c>
      <c r="I130" s="159"/>
      <c r="J130" s="171">
        <v>30</v>
      </c>
      <c r="K130" s="159">
        <v>25</v>
      </c>
      <c r="L130" s="159">
        <v>21</v>
      </c>
      <c r="M130" s="170" t="s">
        <v>229</v>
      </c>
      <c r="N130" s="170" t="s">
        <v>2954</v>
      </c>
    </row>
    <row r="131" s="149" customFormat="1" ht="30" spans="1:14">
      <c r="A131" s="163"/>
      <c r="B131" s="164"/>
      <c r="C131" s="159" t="s">
        <v>2955</v>
      </c>
      <c r="D131" s="159"/>
      <c r="E131" s="159"/>
      <c r="F131" s="159"/>
      <c r="G131" s="159"/>
      <c r="H131" s="159" t="str">
        <f t="shared" si="34"/>
        <v>次</v>
      </c>
      <c r="I131" s="189"/>
      <c r="J131" s="171">
        <f t="shared" ref="J131:L131" si="36">J130*0.3</f>
        <v>9</v>
      </c>
      <c r="K131" s="171">
        <f t="shared" si="36"/>
        <v>7.5</v>
      </c>
      <c r="L131" s="171">
        <f t="shared" si="36"/>
        <v>6.3</v>
      </c>
      <c r="M131" s="172"/>
      <c r="N131" s="172"/>
    </row>
    <row r="132" s="149" customFormat="1" ht="60" spans="1:14">
      <c r="A132" s="161">
        <v>57</v>
      </c>
      <c r="B132" s="162"/>
      <c r="C132" s="159" t="s">
        <v>2956</v>
      </c>
      <c r="D132" s="159" t="s">
        <v>2957</v>
      </c>
      <c r="E132" s="159" t="s">
        <v>2958</v>
      </c>
      <c r="F132" s="159" t="s">
        <v>2641</v>
      </c>
      <c r="G132" s="159"/>
      <c r="H132" s="159" t="s">
        <v>47</v>
      </c>
      <c r="I132" s="189" t="s">
        <v>2959</v>
      </c>
      <c r="J132" s="171">
        <v>126</v>
      </c>
      <c r="K132" s="159">
        <v>107</v>
      </c>
      <c r="L132" s="159">
        <v>91</v>
      </c>
      <c r="M132" s="170" t="s">
        <v>229</v>
      </c>
      <c r="N132" s="176"/>
    </row>
    <row r="133" s="149" customFormat="1" ht="30" spans="1:14">
      <c r="A133" s="163"/>
      <c r="B133" s="164"/>
      <c r="C133" s="159" t="s">
        <v>2960</v>
      </c>
      <c r="D133" s="159"/>
      <c r="E133" s="159"/>
      <c r="F133" s="159"/>
      <c r="G133" s="159"/>
      <c r="H133" s="159" t="str">
        <f t="shared" si="34"/>
        <v>次</v>
      </c>
      <c r="I133" s="159"/>
      <c r="J133" s="171">
        <f t="shared" ref="J133:L133" si="37">J132*0.3</f>
        <v>37.8</v>
      </c>
      <c r="K133" s="171">
        <f t="shared" si="37"/>
        <v>32.1</v>
      </c>
      <c r="L133" s="171">
        <f t="shared" si="37"/>
        <v>27.3</v>
      </c>
      <c r="M133" s="172"/>
      <c r="N133" s="204"/>
    </row>
    <row r="134" s="149" customFormat="1" ht="75" spans="1:14">
      <c r="A134" s="161">
        <v>58</v>
      </c>
      <c r="B134" s="162"/>
      <c r="C134" s="159" t="s">
        <v>2961</v>
      </c>
      <c r="D134" s="159" t="s">
        <v>2962</v>
      </c>
      <c r="E134" s="159" t="s">
        <v>2963</v>
      </c>
      <c r="F134" s="159" t="s">
        <v>2641</v>
      </c>
      <c r="G134" s="159"/>
      <c r="H134" s="159" t="s">
        <v>2964</v>
      </c>
      <c r="I134" s="159" t="s">
        <v>2965</v>
      </c>
      <c r="J134" s="171">
        <v>4</v>
      </c>
      <c r="K134" s="159">
        <v>3</v>
      </c>
      <c r="L134" s="159">
        <v>2</v>
      </c>
      <c r="M134" s="170" t="s">
        <v>229</v>
      </c>
      <c r="N134" s="170" t="s">
        <v>2966</v>
      </c>
    </row>
    <row r="135" s="149" customFormat="1" ht="42" customHeight="1" spans="1:14">
      <c r="A135" s="163"/>
      <c r="B135" s="164"/>
      <c r="C135" s="159" t="s">
        <v>2967</v>
      </c>
      <c r="D135" s="159"/>
      <c r="E135" s="159"/>
      <c r="F135" s="197"/>
      <c r="G135" s="159"/>
      <c r="H135" s="159" t="str">
        <f>H134</f>
        <v>每创面·每小时</v>
      </c>
      <c r="I135" s="159"/>
      <c r="J135" s="173">
        <f t="shared" ref="J135:L135" si="38">J134*0.3</f>
        <v>1.2</v>
      </c>
      <c r="K135" s="173">
        <f t="shared" si="38"/>
        <v>0.9</v>
      </c>
      <c r="L135" s="173">
        <f t="shared" si="38"/>
        <v>0.6</v>
      </c>
      <c r="M135" s="172"/>
      <c r="N135" s="174"/>
    </row>
    <row r="136" s="149" customFormat="1" ht="83" customHeight="1" spans="1:14">
      <c r="A136" s="23">
        <v>59</v>
      </c>
      <c r="B136" s="159"/>
      <c r="C136" s="159" t="s">
        <v>2968</v>
      </c>
      <c r="D136" s="159" t="s">
        <v>2969</v>
      </c>
      <c r="E136" s="159" t="s">
        <v>2970</v>
      </c>
      <c r="F136" s="197" t="s">
        <v>2971</v>
      </c>
      <c r="G136" s="159"/>
      <c r="H136" s="159" t="s">
        <v>2972</v>
      </c>
      <c r="I136" s="159"/>
      <c r="J136" s="173">
        <v>30</v>
      </c>
      <c r="K136" s="159">
        <v>25</v>
      </c>
      <c r="L136" s="159">
        <v>21</v>
      </c>
      <c r="M136" s="170" t="s">
        <v>229</v>
      </c>
      <c r="N136" s="170" t="s">
        <v>2973</v>
      </c>
    </row>
    <row r="137" s="149" customFormat="1" ht="58" customHeight="1" spans="1:14">
      <c r="A137" s="23"/>
      <c r="B137" s="159"/>
      <c r="C137" s="159" t="s">
        <v>2974</v>
      </c>
      <c r="D137" s="159"/>
      <c r="E137" s="159"/>
      <c r="F137" s="159"/>
      <c r="G137" s="159"/>
      <c r="H137" s="159" t="str">
        <f>H136</f>
        <v>每种试验</v>
      </c>
      <c r="I137" s="159"/>
      <c r="J137" s="173">
        <v>700</v>
      </c>
      <c r="K137" s="159">
        <v>595</v>
      </c>
      <c r="L137" s="159">
        <v>505</v>
      </c>
      <c r="M137" s="172"/>
      <c r="N137" s="174"/>
    </row>
    <row r="138" s="149" customFormat="1" ht="60" customHeight="1" spans="1:14">
      <c r="A138" s="23">
        <v>60</v>
      </c>
      <c r="B138" s="159"/>
      <c r="C138" s="159" t="s">
        <v>2975</v>
      </c>
      <c r="D138" s="159" t="s">
        <v>2976</v>
      </c>
      <c r="E138" s="159" t="s">
        <v>2977</v>
      </c>
      <c r="F138" s="159"/>
      <c r="G138" s="159"/>
      <c r="H138" s="159" t="s">
        <v>2972</v>
      </c>
      <c r="I138" s="159"/>
      <c r="J138" s="173">
        <v>25</v>
      </c>
      <c r="K138" s="159">
        <v>21</v>
      </c>
      <c r="L138" s="159">
        <v>18</v>
      </c>
      <c r="M138" s="78" t="s">
        <v>229</v>
      </c>
      <c r="N138" s="175" t="s">
        <v>2978</v>
      </c>
    </row>
    <row r="139" s="149" customFormat="1" ht="75" spans="1:14">
      <c r="A139" s="23">
        <v>61</v>
      </c>
      <c r="B139" s="159"/>
      <c r="C139" s="159" t="s">
        <v>2979</v>
      </c>
      <c r="D139" s="159" t="s">
        <v>2980</v>
      </c>
      <c r="E139" s="159" t="s">
        <v>2981</v>
      </c>
      <c r="F139" s="159"/>
      <c r="G139" s="159"/>
      <c r="H139" s="159" t="s">
        <v>47</v>
      </c>
      <c r="I139" s="78" t="s">
        <v>2982</v>
      </c>
      <c r="J139" s="173">
        <v>550</v>
      </c>
      <c r="K139" s="159">
        <v>467</v>
      </c>
      <c r="L139" s="159">
        <v>397</v>
      </c>
      <c r="M139" s="78" t="s">
        <v>229</v>
      </c>
      <c r="N139" s="205" t="s">
        <v>2983</v>
      </c>
    </row>
    <row r="140" s="149" customFormat="1" ht="240" spans="1:14">
      <c r="A140" s="161">
        <v>62</v>
      </c>
      <c r="B140" s="162"/>
      <c r="C140" s="159" t="s">
        <v>2984</v>
      </c>
      <c r="D140" s="78" t="s">
        <v>2985</v>
      </c>
      <c r="E140" s="78" t="s">
        <v>2986</v>
      </c>
      <c r="F140" s="159" t="s">
        <v>2987</v>
      </c>
      <c r="G140" s="159"/>
      <c r="H140" s="159" t="s">
        <v>47</v>
      </c>
      <c r="I140" s="159" t="s">
        <v>2988</v>
      </c>
      <c r="J140" s="173">
        <v>70</v>
      </c>
      <c r="K140" s="159">
        <v>59</v>
      </c>
      <c r="L140" s="159">
        <v>50</v>
      </c>
      <c r="M140" s="170" t="s">
        <v>50</v>
      </c>
      <c r="N140" s="170" t="s">
        <v>2989</v>
      </c>
    </row>
    <row r="141" s="149" customFormat="1" ht="102" customHeight="1" spans="1:14">
      <c r="A141" s="163"/>
      <c r="B141" s="164"/>
      <c r="C141" s="159" t="s">
        <v>2990</v>
      </c>
      <c r="D141" s="159"/>
      <c r="E141" s="159"/>
      <c r="F141" s="159"/>
      <c r="G141" s="159"/>
      <c r="H141" s="159" t="str">
        <f>H140</f>
        <v>次</v>
      </c>
      <c r="I141" s="159"/>
      <c r="J141" s="173">
        <v>30</v>
      </c>
      <c r="K141" s="159">
        <v>25</v>
      </c>
      <c r="L141" s="159">
        <v>21</v>
      </c>
      <c r="M141" s="172"/>
      <c r="N141" s="174"/>
    </row>
    <row r="142" s="153" customFormat="1" ht="102" customHeight="1" spans="1:15">
      <c r="A142" s="23">
        <v>63</v>
      </c>
      <c r="B142" s="159"/>
      <c r="C142" s="159" t="s">
        <v>2991</v>
      </c>
      <c r="D142" s="159" t="s">
        <v>2992</v>
      </c>
      <c r="E142" s="159" t="s">
        <v>2993</v>
      </c>
      <c r="F142" s="159"/>
      <c r="G142" s="159"/>
      <c r="H142" s="159" t="s">
        <v>47</v>
      </c>
      <c r="I142" s="159" t="s">
        <v>2994</v>
      </c>
      <c r="J142" s="173">
        <v>40</v>
      </c>
      <c r="K142" s="159">
        <v>34</v>
      </c>
      <c r="L142" s="159">
        <v>28</v>
      </c>
      <c r="M142" s="78" t="s">
        <v>50</v>
      </c>
      <c r="N142" s="175" t="s">
        <v>2995</v>
      </c>
      <c r="O142" s="206"/>
    </row>
    <row r="143" s="149" customFormat="1" spans="1:13">
      <c r="A143" s="151"/>
      <c r="B143" s="154"/>
      <c r="C143" s="154"/>
      <c r="D143" s="154"/>
      <c r="E143" s="154"/>
      <c r="F143" s="154"/>
      <c r="G143" s="154"/>
      <c r="H143" s="154"/>
      <c r="I143" s="154"/>
      <c r="J143" s="154"/>
      <c r="K143" s="154"/>
      <c r="L143" s="154"/>
      <c r="M143" s="154"/>
    </row>
    <row r="144" s="149" customFormat="1" spans="1:13">
      <c r="A144" s="151"/>
      <c r="B144" s="154"/>
      <c r="C144" s="154"/>
      <c r="D144" s="154"/>
      <c r="E144" s="154"/>
      <c r="F144" s="154"/>
      <c r="G144" s="154"/>
      <c r="H144" s="154"/>
      <c r="I144" s="154"/>
      <c r="J144" s="154"/>
      <c r="K144" s="154"/>
      <c r="L144" s="154"/>
      <c r="M144" s="154"/>
    </row>
    <row r="145" s="149" customFormat="1" spans="1:13">
      <c r="A145" s="151"/>
      <c r="B145" s="154"/>
      <c r="C145" s="154"/>
      <c r="D145" s="154"/>
      <c r="E145" s="154"/>
      <c r="F145" s="154"/>
      <c r="G145" s="154"/>
      <c r="H145" s="154"/>
      <c r="I145" s="154"/>
      <c r="J145" s="154"/>
      <c r="K145" s="154"/>
      <c r="L145" s="154"/>
      <c r="M145" s="154"/>
    </row>
    <row r="146" s="149" customFormat="1" spans="1:13">
      <c r="A146" s="151"/>
      <c r="B146" s="154"/>
      <c r="C146" s="154"/>
      <c r="D146" s="154"/>
      <c r="E146" s="154"/>
      <c r="F146" s="154"/>
      <c r="G146" s="154"/>
      <c r="H146" s="154"/>
      <c r="I146" s="154"/>
      <c r="J146" s="154"/>
      <c r="K146" s="154"/>
      <c r="L146" s="154"/>
      <c r="M146" s="154"/>
    </row>
    <row r="147" s="149" customFormat="1" spans="1:13">
      <c r="A147" s="151"/>
      <c r="B147" s="154"/>
      <c r="C147" s="154"/>
      <c r="D147" s="154"/>
      <c r="E147" s="154"/>
      <c r="F147" s="154"/>
      <c r="G147" s="154"/>
      <c r="H147" s="154"/>
      <c r="I147" s="154"/>
      <c r="J147" s="154"/>
      <c r="K147" s="154"/>
      <c r="L147" s="154"/>
      <c r="M147" s="154"/>
    </row>
    <row r="148" s="149" customFormat="1" spans="1:13">
      <c r="A148" s="151"/>
      <c r="B148" s="154"/>
      <c r="C148" s="154"/>
      <c r="D148" s="154"/>
      <c r="E148" s="154"/>
      <c r="F148" s="154"/>
      <c r="G148" s="154"/>
      <c r="H148" s="154"/>
      <c r="I148" s="154"/>
      <c r="J148" s="154"/>
      <c r="K148" s="154"/>
      <c r="L148" s="154"/>
      <c r="M148" s="154"/>
    </row>
    <row r="149" s="149" customFormat="1" spans="1:13">
      <c r="A149" s="151"/>
      <c r="B149" s="154"/>
      <c r="C149" s="154"/>
      <c r="D149" s="154"/>
      <c r="E149" s="154"/>
      <c r="F149" s="154"/>
      <c r="G149" s="154"/>
      <c r="H149" s="154"/>
      <c r="I149" s="154"/>
      <c r="J149" s="154"/>
      <c r="K149" s="154"/>
      <c r="L149" s="154"/>
      <c r="M149" s="154"/>
    </row>
    <row r="150" s="149" customFormat="1" spans="1:13">
      <c r="A150" s="151"/>
      <c r="B150" s="154"/>
      <c r="C150" s="154"/>
      <c r="D150" s="154"/>
      <c r="E150" s="154"/>
      <c r="F150" s="154"/>
      <c r="G150" s="154"/>
      <c r="H150" s="154"/>
      <c r="I150" s="154"/>
      <c r="J150" s="154"/>
      <c r="K150" s="154"/>
      <c r="L150" s="154"/>
      <c r="M150" s="154"/>
    </row>
    <row r="151" s="149" customFormat="1" spans="1:13">
      <c r="A151" s="151"/>
      <c r="B151" s="154"/>
      <c r="C151" s="154"/>
      <c r="D151" s="154"/>
      <c r="E151" s="154"/>
      <c r="F151" s="154"/>
      <c r="G151" s="154"/>
      <c r="H151" s="154"/>
      <c r="I151" s="154"/>
      <c r="J151" s="154"/>
      <c r="K151" s="154"/>
      <c r="L151" s="154"/>
      <c r="M151" s="154"/>
    </row>
    <row r="152" s="149" customFormat="1" spans="1:13">
      <c r="A152" s="151"/>
      <c r="B152" s="154"/>
      <c r="C152" s="154"/>
      <c r="D152" s="154"/>
      <c r="E152" s="154"/>
      <c r="F152" s="154"/>
      <c r="G152" s="154"/>
      <c r="H152" s="154"/>
      <c r="I152" s="154"/>
      <c r="J152" s="154"/>
      <c r="K152" s="154"/>
      <c r="L152" s="154"/>
      <c r="M152" s="154"/>
    </row>
    <row r="153" s="149" customFormat="1" spans="1:13">
      <c r="A153" s="151"/>
      <c r="B153" s="154"/>
      <c r="C153" s="154"/>
      <c r="D153" s="154"/>
      <c r="E153" s="154"/>
      <c r="F153" s="154"/>
      <c r="G153" s="154"/>
      <c r="H153" s="154"/>
      <c r="I153" s="154"/>
      <c r="J153" s="154"/>
      <c r="K153" s="154"/>
      <c r="L153" s="154"/>
      <c r="M153" s="154"/>
    </row>
    <row r="154" s="149" customFormat="1" spans="1:13">
      <c r="A154" s="151"/>
      <c r="B154" s="154"/>
      <c r="C154" s="154"/>
      <c r="D154" s="154"/>
      <c r="E154" s="154"/>
      <c r="F154" s="154"/>
      <c r="G154" s="154"/>
      <c r="H154" s="154"/>
      <c r="I154" s="154"/>
      <c r="J154" s="154"/>
      <c r="K154" s="154"/>
      <c r="L154" s="154"/>
      <c r="M154" s="154"/>
    </row>
    <row r="155" s="149" customFormat="1" spans="1:13">
      <c r="A155" s="151"/>
      <c r="B155" s="154"/>
      <c r="C155" s="154"/>
      <c r="D155" s="154"/>
      <c r="E155" s="154"/>
      <c r="F155" s="154"/>
      <c r="G155" s="154"/>
      <c r="H155" s="154"/>
      <c r="I155" s="154"/>
      <c r="J155" s="154"/>
      <c r="K155" s="154"/>
      <c r="L155" s="154"/>
      <c r="M155" s="154"/>
    </row>
    <row r="156" s="149" customFormat="1" spans="1:13">
      <c r="A156" s="151"/>
      <c r="B156" s="154"/>
      <c r="C156" s="154"/>
      <c r="D156" s="154"/>
      <c r="E156" s="154"/>
      <c r="F156" s="154"/>
      <c r="G156" s="154"/>
      <c r="H156" s="154"/>
      <c r="I156" s="154"/>
      <c r="J156" s="154"/>
      <c r="K156" s="154"/>
      <c r="L156" s="154"/>
      <c r="M156" s="154"/>
    </row>
    <row r="157" s="149" customFormat="1" spans="1:13">
      <c r="A157" s="151"/>
      <c r="B157" s="154"/>
      <c r="C157" s="154"/>
      <c r="D157" s="154"/>
      <c r="E157" s="154"/>
      <c r="F157" s="154"/>
      <c r="G157" s="154"/>
      <c r="H157" s="154"/>
      <c r="I157" s="154"/>
      <c r="J157" s="154"/>
      <c r="K157" s="154"/>
      <c r="L157" s="154"/>
      <c r="M157" s="154"/>
    </row>
    <row r="158" s="149" customFormat="1" spans="1:13">
      <c r="A158" s="151"/>
      <c r="B158" s="154"/>
      <c r="C158" s="154"/>
      <c r="D158" s="154"/>
      <c r="E158" s="154"/>
      <c r="F158" s="154"/>
      <c r="G158" s="154"/>
      <c r="H158" s="154"/>
      <c r="I158" s="154"/>
      <c r="J158" s="154"/>
      <c r="K158" s="154"/>
      <c r="L158" s="154"/>
      <c r="M158" s="154"/>
    </row>
    <row r="159" s="149" customFormat="1" spans="1:13">
      <c r="A159" s="151"/>
      <c r="B159" s="154"/>
      <c r="C159" s="154"/>
      <c r="D159" s="154"/>
      <c r="E159" s="154"/>
      <c r="F159" s="154"/>
      <c r="G159" s="154"/>
      <c r="H159" s="154"/>
      <c r="I159" s="154"/>
      <c r="J159" s="154"/>
      <c r="K159" s="154"/>
      <c r="L159" s="154"/>
      <c r="M159" s="154"/>
    </row>
    <row r="160" s="149" customFormat="1" spans="1:13">
      <c r="A160" s="151"/>
      <c r="B160" s="154"/>
      <c r="C160" s="154"/>
      <c r="D160" s="154"/>
      <c r="E160" s="154"/>
      <c r="F160" s="154"/>
      <c r="G160" s="154"/>
      <c r="H160" s="154"/>
      <c r="I160" s="154"/>
      <c r="J160" s="154"/>
      <c r="K160" s="154"/>
      <c r="L160" s="154"/>
      <c r="M160" s="154"/>
    </row>
    <row r="161" s="149" customFormat="1" spans="1:13">
      <c r="A161" s="151"/>
      <c r="B161" s="154"/>
      <c r="C161" s="154"/>
      <c r="D161" s="154"/>
      <c r="E161" s="154"/>
      <c r="F161" s="154"/>
      <c r="G161" s="154"/>
      <c r="H161" s="154"/>
      <c r="I161" s="154"/>
      <c r="J161" s="154"/>
      <c r="K161" s="154"/>
      <c r="L161" s="154"/>
      <c r="M161" s="154"/>
    </row>
    <row r="162" s="149" customFormat="1" spans="1:13">
      <c r="A162" s="151"/>
      <c r="B162" s="154"/>
      <c r="C162" s="154"/>
      <c r="D162" s="154"/>
      <c r="E162" s="154"/>
      <c r="F162" s="154"/>
      <c r="G162" s="154"/>
      <c r="H162" s="154"/>
      <c r="I162" s="154"/>
      <c r="J162" s="154"/>
      <c r="K162" s="154"/>
      <c r="L162" s="154"/>
      <c r="M162" s="154"/>
    </row>
    <row r="163" s="149" customFormat="1" spans="1:13">
      <c r="A163" s="151"/>
      <c r="B163" s="154"/>
      <c r="C163" s="154"/>
      <c r="D163" s="154"/>
      <c r="E163" s="154"/>
      <c r="F163" s="154"/>
      <c r="G163" s="154"/>
      <c r="H163" s="154"/>
      <c r="I163" s="154"/>
      <c r="J163" s="154"/>
      <c r="K163" s="154"/>
      <c r="L163" s="154"/>
      <c r="M163" s="154"/>
    </row>
    <row r="164" s="149" customFormat="1" spans="1:13">
      <c r="A164" s="151"/>
      <c r="B164" s="154"/>
      <c r="C164" s="154"/>
      <c r="D164" s="154"/>
      <c r="E164" s="154"/>
      <c r="F164" s="154"/>
      <c r="G164" s="154"/>
      <c r="H164" s="154"/>
      <c r="I164" s="154"/>
      <c r="J164" s="154"/>
      <c r="K164" s="154"/>
      <c r="L164" s="154"/>
      <c r="M164" s="154"/>
    </row>
    <row r="165" s="149" customFormat="1" spans="1:13">
      <c r="A165" s="151"/>
      <c r="B165" s="154"/>
      <c r="C165" s="154"/>
      <c r="D165" s="154"/>
      <c r="E165" s="154"/>
      <c r="F165" s="154"/>
      <c r="G165" s="154"/>
      <c r="H165" s="154"/>
      <c r="I165" s="154"/>
      <c r="J165" s="154"/>
      <c r="K165" s="154"/>
      <c r="L165" s="154"/>
      <c r="M165" s="154"/>
    </row>
    <row r="166" s="149" customFormat="1" spans="1:13">
      <c r="A166" s="151"/>
      <c r="B166" s="154"/>
      <c r="C166" s="154"/>
      <c r="D166" s="154"/>
      <c r="E166" s="154"/>
      <c r="F166" s="154"/>
      <c r="G166" s="154"/>
      <c r="H166" s="154"/>
      <c r="I166" s="154"/>
      <c r="J166" s="154"/>
      <c r="K166" s="154"/>
      <c r="L166" s="154"/>
      <c r="M166" s="154"/>
    </row>
    <row r="167" s="149" customFormat="1" spans="1:13">
      <c r="A167" s="151"/>
      <c r="B167" s="154"/>
      <c r="C167" s="154"/>
      <c r="D167" s="154"/>
      <c r="E167" s="154"/>
      <c r="F167" s="154"/>
      <c r="G167" s="154"/>
      <c r="H167" s="154"/>
      <c r="I167" s="154"/>
      <c r="J167" s="154"/>
      <c r="K167" s="154"/>
      <c r="L167" s="154"/>
      <c r="M167" s="154"/>
    </row>
    <row r="168" s="149" customFormat="1" spans="1:13">
      <c r="A168" s="151"/>
      <c r="B168" s="154"/>
      <c r="C168" s="154"/>
      <c r="D168" s="154"/>
      <c r="E168" s="154"/>
      <c r="F168" s="154"/>
      <c r="G168" s="154"/>
      <c r="H168" s="154"/>
      <c r="I168" s="154"/>
      <c r="J168" s="154"/>
      <c r="K168" s="154"/>
      <c r="L168" s="154"/>
      <c r="M168" s="154"/>
    </row>
    <row r="169" s="149" customFormat="1" spans="1:13">
      <c r="A169" s="151"/>
      <c r="B169" s="154"/>
      <c r="C169" s="154"/>
      <c r="D169" s="154"/>
      <c r="E169" s="154"/>
      <c r="F169" s="154"/>
      <c r="G169" s="154"/>
      <c r="H169" s="154"/>
      <c r="I169" s="154"/>
      <c r="J169" s="154"/>
      <c r="K169" s="154"/>
      <c r="L169" s="154"/>
      <c r="M169" s="154"/>
    </row>
    <row r="170" s="149" customFormat="1" spans="1:13">
      <c r="A170" s="151"/>
      <c r="B170" s="154"/>
      <c r="C170" s="154"/>
      <c r="D170" s="154"/>
      <c r="E170" s="154"/>
      <c r="F170" s="154"/>
      <c r="G170" s="154"/>
      <c r="H170" s="154"/>
      <c r="I170" s="154"/>
      <c r="J170" s="154"/>
      <c r="K170" s="154"/>
      <c r="L170" s="154"/>
      <c r="M170" s="154"/>
    </row>
    <row r="171" s="149" customFormat="1" spans="1:13">
      <c r="A171" s="151"/>
      <c r="B171" s="154"/>
      <c r="C171" s="154"/>
      <c r="D171" s="154"/>
      <c r="E171" s="154"/>
      <c r="F171" s="154"/>
      <c r="G171" s="154"/>
      <c r="H171" s="154"/>
      <c r="I171" s="154"/>
      <c r="J171" s="154"/>
      <c r="K171" s="154"/>
      <c r="L171" s="154"/>
      <c r="M171" s="154"/>
    </row>
    <row r="172" s="149" customFormat="1" spans="1:13">
      <c r="A172" s="151"/>
      <c r="B172" s="154"/>
      <c r="C172" s="154"/>
      <c r="D172" s="154"/>
      <c r="E172" s="154"/>
      <c r="F172" s="154"/>
      <c r="G172" s="154"/>
      <c r="H172" s="154"/>
      <c r="I172" s="154"/>
      <c r="J172" s="154"/>
      <c r="K172" s="154"/>
      <c r="L172" s="154"/>
      <c r="M172" s="154"/>
    </row>
    <row r="173" s="149" customFormat="1" spans="1:13">
      <c r="A173" s="151"/>
      <c r="B173" s="154"/>
      <c r="C173" s="154"/>
      <c r="D173" s="154"/>
      <c r="E173" s="154"/>
      <c r="F173" s="154"/>
      <c r="G173" s="154"/>
      <c r="H173" s="154"/>
      <c r="I173" s="154"/>
      <c r="J173" s="154"/>
      <c r="K173" s="154"/>
      <c r="L173" s="154"/>
      <c r="M173" s="154"/>
    </row>
    <row r="174" s="149" customFormat="1" spans="1:13">
      <c r="A174" s="151"/>
      <c r="B174" s="154"/>
      <c r="C174" s="154"/>
      <c r="D174" s="154"/>
      <c r="E174" s="154"/>
      <c r="F174" s="154"/>
      <c r="G174" s="154"/>
      <c r="H174" s="154"/>
      <c r="I174" s="154"/>
      <c r="J174" s="154"/>
      <c r="K174" s="154"/>
      <c r="L174" s="154"/>
      <c r="M174" s="154"/>
    </row>
    <row r="175" s="149" customFormat="1" spans="1:13">
      <c r="A175" s="151"/>
      <c r="B175" s="154"/>
      <c r="C175" s="154"/>
      <c r="D175" s="154"/>
      <c r="E175" s="154"/>
      <c r="F175" s="154"/>
      <c r="G175" s="154"/>
      <c r="H175" s="154"/>
      <c r="I175" s="154"/>
      <c r="J175" s="154"/>
      <c r="K175" s="154"/>
      <c r="L175" s="154"/>
      <c r="M175" s="154"/>
    </row>
    <row r="176" s="149" customFormat="1" spans="1:13">
      <c r="A176" s="151"/>
      <c r="B176" s="154"/>
      <c r="C176" s="154"/>
      <c r="D176" s="154"/>
      <c r="E176" s="154"/>
      <c r="F176" s="154"/>
      <c r="G176" s="154"/>
      <c r="H176" s="154"/>
      <c r="I176" s="154"/>
      <c r="J176" s="154"/>
      <c r="K176" s="154"/>
      <c r="L176" s="154"/>
      <c r="M176" s="154"/>
    </row>
    <row r="177" s="149" customFormat="1" spans="1:13">
      <c r="A177" s="151"/>
      <c r="B177" s="154"/>
      <c r="C177" s="154"/>
      <c r="D177" s="154"/>
      <c r="E177" s="154"/>
      <c r="F177" s="154"/>
      <c r="G177" s="154"/>
      <c r="H177" s="154"/>
      <c r="I177" s="154"/>
      <c r="J177" s="154"/>
      <c r="K177" s="154"/>
      <c r="L177" s="154"/>
      <c r="M177" s="154"/>
    </row>
    <row r="178" s="149" customFormat="1" spans="1:13">
      <c r="A178" s="151"/>
      <c r="B178" s="154"/>
      <c r="C178" s="154"/>
      <c r="D178" s="154"/>
      <c r="E178" s="154"/>
      <c r="F178" s="154"/>
      <c r="G178" s="154"/>
      <c r="H178" s="154"/>
      <c r="I178" s="154"/>
      <c r="J178" s="154"/>
      <c r="K178" s="154"/>
      <c r="L178" s="154"/>
      <c r="M178" s="154"/>
    </row>
    <row r="179" s="149" customFormat="1" spans="1:13">
      <c r="A179" s="151"/>
      <c r="B179" s="154"/>
      <c r="C179" s="154"/>
      <c r="D179" s="154"/>
      <c r="E179" s="154"/>
      <c r="F179" s="154"/>
      <c r="G179" s="154"/>
      <c r="H179" s="154"/>
      <c r="I179" s="154"/>
      <c r="J179" s="154"/>
      <c r="K179" s="154"/>
      <c r="L179" s="154"/>
      <c r="M179" s="154"/>
    </row>
    <row r="180" s="149" customFormat="1" spans="1:13">
      <c r="A180" s="151"/>
      <c r="B180" s="154"/>
      <c r="C180" s="154"/>
      <c r="D180" s="154"/>
      <c r="E180" s="154"/>
      <c r="F180" s="154"/>
      <c r="G180" s="154"/>
      <c r="H180" s="154"/>
      <c r="I180" s="154"/>
      <c r="J180" s="154"/>
      <c r="K180" s="154"/>
      <c r="L180" s="154"/>
      <c r="M180" s="154"/>
    </row>
    <row r="181" s="149" customFormat="1" spans="1:13">
      <c r="A181" s="151"/>
      <c r="B181" s="154"/>
      <c r="C181" s="154"/>
      <c r="D181" s="154"/>
      <c r="E181" s="154"/>
      <c r="F181" s="154"/>
      <c r="G181" s="154"/>
      <c r="H181" s="154"/>
      <c r="I181" s="154"/>
      <c r="J181" s="154"/>
      <c r="K181" s="154"/>
      <c r="L181" s="154"/>
      <c r="M181" s="154"/>
    </row>
    <row r="182" s="149" customFormat="1" spans="1:13">
      <c r="A182" s="151"/>
      <c r="B182" s="154"/>
      <c r="C182" s="154"/>
      <c r="D182" s="154"/>
      <c r="E182" s="154"/>
      <c r="F182" s="154"/>
      <c r="G182" s="154"/>
      <c r="H182" s="154"/>
      <c r="I182" s="154"/>
      <c r="J182" s="154"/>
      <c r="K182" s="154"/>
      <c r="L182" s="154"/>
      <c r="M182" s="154"/>
    </row>
    <row r="183" s="149" customFormat="1" spans="1:13">
      <c r="A183" s="151"/>
      <c r="B183" s="154"/>
      <c r="C183" s="154"/>
      <c r="D183" s="154"/>
      <c r="E183" s="154"/>
      <c r="F183" s="154"/>
      <c r="G183" s="154"/>
      <c r="H183" s="154"/>
      <c r="I183" s="154"/>
      <c r="J183" s="154"/>
      <c r="K183" s="154"/>
      <c r="L183" s="154"/>
      <c r="M183" s="154"/>
    </row>
    <row r="184" s="149" customFormat="1" spans="1:13">
      <c r="A184" s="151"/>
      <c r="B184" s="154"/>
      <c r="C184" s="154"/>
      <c r="D184" s="154"/>
      <c r="E184" s="154"/>
      <c r="F184" s="154"/>
      <c r="G184" s="154"/>
      <c r="H184" s="154"/>
      <c r="I184" s="154"/>
      <c r="J184" s="154"/>
      <c r="K184" s="154"/>
      <c r="L184" s="154"/>
      <c r="M184" s="154"/>
    </row>
    <row r="185" s="149" customFormat="1" spans="1:13">
      <c r="A185" s="151"/>
      <c r="B185" s="154"/>
      <c r="C185" s="154"/>
      <c r="D185" s="154"/>
      <c r="E185" s="154"/>
      <c r="F185" s="154"/>
      <c r="G185" s="154"/>
      <c r="H185" s="154"/>
      <c r="I185" s="154"/>
      <c r="J185" s="154"/>
      <c r="K185" s="154"/>
      <c r="L185" s="154"/>
      <c r="M185" s="154"/>
    </row>
    <row r="186" s="149" customFormat="1" spans="1:13">
      <c r="A186" s="151"/>
      <c r="B186" s="154"/>
      <c r="C186" s="154"/>
      <c r="D186" s="154"/>
      <c r="E186" s="154"/>
      <c r="F186" s="154"/>
      <c r="G186" s="154"/>
      <c r="H186" s="154"/>
      <c r="I186" s="154"/>
      <c r="J186" s="154"/>
      <c r="K186" s="154"/>
      <c r="L186" s="154"/>
      <c r="M186" s="154"/>
    </row>
    <row r="187" s="149" customFormat="1" spans="1:13">
      <c r="A187" s="151"/>
      <c r="B187" s="154"/>
      <c r="C187" s="154"/>
      <c r="D187" s="154"/>
      <c r="E187" s="154"/>
      <c r="F187" s="154"/>
      <c r="G187" s="154"/>
      <c r="H187" s="154"/>
      <c r="I187" s="154"/>
      <c r="J187" s="154"/>
      <c r="K187" s="154"/>
      <c r="L187" s="154"/>
      <c r="M187" s="154"/>
    </row>
    <row r="188" s="149" customFormat="1" spans="1:13">
      <c r="A188" s="151"/>
      <c r="B188" s="154"/>
      <c r="C188" s="154"/>
      <c r="D188" s="154"/>
      <c r="E188" s="154"/>
      <c r="F188" s="154"/>
      <c r="G188" s="154"/>
      <c r="H188" s="154"/>
      <c r="I188" s="154"/>
      <c r="J188" s="154"/>
      <c r="K188" s="154"/>
      <c r="L188" s="154"/>
      <c r="M188" s="154"/>
    </row>
    <row r="189" s="149" customFormat="1" spans="1:13">
      <c r="A189" s="151"/>
      <c r="B189" s="154"/>
      <c r="C189" s="154"/>
      <c r="D189" s="154"/>
      <c r="E189" s="154"/>
      <c r="F189" s="154"/>
      <c r="G189" s="154"/>
      <c r="H189" s="154"/>
      <c r="I189" s="154"/>
      <c r="J189" s="154"/>
      <c r="K189" s="154"/>
      <c r="L189" s="154"/>
      <c r="M189" s="154"/>
    </row>
    <row r="190" s="149" customFormat="1" spans="1:13">
      <c r="A190" s="151"/>
      <c r="B190" s="154"/>
      <c r="C190" s="154"/>
      <c r="D190" s="154"/>
      <c r="E190" s="154"/>
      <c r="F190" s="154"/>
      <c r="G190" s="154"/>
      <c r="H190" s="154"/>
      <c r="I190" s="154"/>
      <c r="J190" s="154"/>
      <c r="K190" s="154"/>
      <c r="L190" s="154"/>
      <c r="M190" s="154"/>
    </row>
    <row r="191" s="149" customFormat="1" spans="1:13">
      <c r="A191" s="151"/>
      <c r="B191" s="154"/>
      <c r="C191" s="154"/>
      <c r="D191" s="154"/>
      <c r="E191" s="154"/>
      <c r="F191" s="154"/>
      <c r="G191" s="154"/>
      <c r="H191" s="154"/>
      <c r="I191" s="154"/>
      <c r="J191" s="154"/>
      <c r="K191" s="154"/>
      <c r="L191" s="154"/>
      <c r="M191" s="154"/>
    </row>
    <row r="192" s="149" customFormat="1" spans="1:13">
      <c r="A192" s="151"/>
      <c r="B192" s="154"/>
      <c r="C192" s="154"/>
      <c r="D192" s="154"/>
      <c r="E192" s="154"/>
      <c r="F192" s="154"/>
      <c r="G192" s="154"/>
      <c r="H192" s="154"/>
      <c r="I192" s="154"/>
      <c r="J192" s="154"/>
      <c r="K192" s="154"/>
      <c r="L192" s="154"/>
      <c r="M192" s="154"/>
    </row>
    <row r="193" s="149" customFormat="1" spans="1:13">
      <c r="A193" s="151"/>
      <c r="B193" s="154"/>
      <c r="C193" s="154"/>
      <c r="D193" s="154"/>
      <c r="E193" s="154"/>
      <c r="F193" s="154"/>
      <c r="G193" s="154"/>
      <c r="H193" s="154"/>
      <c r="I193" s="154"/>
      <c r="J193" s="154"/>
      <c r="K193" s="154"/>
      <c r="L193" s="154"/>
      <c r="M193" s="154"/>
    </row>
  </sheetData>
  <mergeCells count="169">
    <mergeCell ref="A3:N3"/>
    <mergeCell ref="J4:L4"/>
    <mergeCell ref="A4:A5"/>
    <mergeCell ref="A7:A8"/>
    <mergeCell ref="A9:A10"/>
    <mergeCell ref="A11:A12"/>
    <mergeCell ref="A13:A15"/>
    <mergeCell ref="A16:A17"/>
    <mergeCell ref="A18:A21"/>
    <mergeCell ref="A22:A24"/>
    <mergeCell ref="A25:A26"/>
    <mergeCell ref="A27:A29"/>
    <mergeCell ref="A30:A32"/>
    <mergeCell ref="A33:A36"/>
    <mergeCell ref="A37:A40"/>
    <mergeCell ref="A41:A43"/>
    <mergeCell ref="A44:A45"/>
    <mergeCell ref="A46:A47"/>
    <mergeCell ref="A48:A49"/>
    <mergeCell ref="A50:A51"/>
    <mergeCell ref="A52:A53"/>
    <mergeCell ref="A54:A57"/>
    <mergeCell ref="A58:A59"/>
    <mergeCell ref="A60:A61"/>
    <mergeCell ref="A62:A63"/>
    <mergeCell ref="A64:A65"/>
    <mergeCell ref="A66:A68"/>
    <mergeCell ref="A69:A70"/>
    <mergeCell ref="A71:A72"/>
    <mergeCell ref="A73:A74"/>
    <mergeCell ref="A76:A77"/>
    <mergeCell ref="A78:A79"/>
    <mergeCell ref="A80:A81"/>
    <mergeCell ref="A83:A84"/>
    <mergeCell ref="A85:A87"/>
    <mergeCell ref="A88:A90"/>
    <mergeCell ref="A91:A92"/>
    <mergeCell ref="A95:A96"/>
    <mergeCell ref="A97:A99"/>
    <mergeCell ref="A100:A101"/>
    <mergeCell ref="A102:A103"/>
    <mergeCell ref="A104:A105"/>
    <mergeCell ref="A106:A107"/>
    <mergeCell ref="A108:A109"/>
    <mergeCell ref="A110:A111"/>
    <mergeCell ref="A112:A114"/>
    <mergeCell ref="A118:A120"/>
    <mergeCell ref="A121:A122"/>
    <mergeCell ref="A123:A124"/>
    <mergeCell ref="A125:A127"/>
    <mergeCell ref="A128:A129"/>
    <mergeCell ref="A130:A131"/>
    <mergeCell ref="A132:A133"/>
    <mergeCell ref="A134:A135"/>
    <mergeCell ref="A140:A141"/>
    <mergeCell ref="B4:B5"/>
    <mergeCell ref="C4:C5"/>
    <mergeCell ref="D4:D5"/>
    <mergeCell ref="E4:E5"/>
    <mergeCell ref="F4:F5"/>
    <mergeCell ref="G4:G5"/>
    <mergeCell ref="H4:H5"/>
    <mergeCell ref="I4:I5"/>
    <mergeCell ref="M4:M5"/>
    <mergeCell ref="M7:M8"/>
    <mergeCell ref="M9:M10"/>
    <mergeCell ref="M11:M12"/>
    <mergeCell ref="M13:M15"/>
    <mergeCell ref="M16:M17"/>
    <mergeCell ref="M18:M21"/>
    <mergeCell ref="M22:M24"/>
    <mergeCell ref="M25:M26"/>
    <mergeCell ref="M27:M29"/>
    <mergeCell ref="M30:M32"/>
    <mergeCell ref="M33:M36"/>
    <mergeCell ref="M37:M40"/>
    <mergeCell ref="M41:M43"/>
    <mergeCell ref="M44:M45"/>
    <mergeCell ref="M46:M47"/>
    <mergeCell ref="M48:M49"/>
    <mergeCell ref="M50:M51"/>
    <mergeCell ref="M52:M53"/>
    <mergeCell ref="M54:M57"/>
    <mergeCell ref="M58:M59"/>
    <mergeCell ref="M60:M61"/>
    <mergeCell ref="M62:M63"/>
    <mergeCell ref="M64:M65"/>
    <mergeCell ref="M66:M68"/>
    <mergeCell ref="M69:M70"/>
    <mergeCell ref="M73:M74"/>
    <mergeCell ref="M76:M77"/>
    <mergeCell ref="M78:M79"/>
    <mergeCell ref="M80:M81"/>
    <mergeCell ref="M83:M84"/>
    <mergeCell ref="M88:M90"/>
    <mergeCell ref="M91:M92"/>
    <mergeCell ref="M95:M96"/>
    <mergeCell ref="M97:M99"/>
    <mergeCell ref="M100:M101"/>
    <mergeCell ref="M102:M103"/>
    <mergeCell ref="M104:M105"/>
    <mergeCell ref="M106:M107"/>
    <mergeCell ref="M108:M109"/>
    <mergeCell ref="M110:M111"/>
    <mergeCell ref="M112:M114"/>
    <mergeCell ref="M115:M116"/>
    <mergeCell ref="M118:M120"/>
    <mergeCell ref="M121:M122"/>
    <mergeCell ref="M123:M124"/>
    <mergeCell ref="M125:M127"/>
    <mergeCell ref="M128:M129"/>
    <mergeCell ref="M130:M131"/>
    <mergeCell ref="M132:M133"/>
    <mergeCell ref="M134:M135"/>
    <mergeCell ref="M136:M137"/>
    <mergeCell ref="M140:M141"/>
    <mergeCell ref="N4:N5"/>
    <mergeCell ref="N7:N8"/>
    <mergeCell ref="N9:N10"/>
    <mergeCell ref="N13:N15"/>
    <mergeCell ref="N16:N17"/>
    <mergeCell ref="N18:N21"/>
    <mergeCell ref="N22:N24"/>
    <mergeCell ref="N25:N26"/>
    <mergeCell ref="N27:N29"/>
    <mergeCell ref="N30:N32"/>
    <mergeCell ref="N33:N36"/>
    <mergeCell ref="N37:N40"/>
    <mergeCell ref="N41:N43"/>
    <mergeCell ref="N44:N45"/>
    <mergeCell ref="N46:N47"/>
    <mergeCell ref="N48:N49"/>
    <mergeCell ref="N50:N51"/>
    <mergeCell ref="N52:N53"/>
    <mergeCell ref="N54:N57"/>
    <mergeCell ref="N58:N59"/>
    <mergeCell ref="N60:N61"/>
    <mergeCell ref="N62:N63"/>
    <mergeCell ref="N64:N65"/>
    <mergeCell ref="N66:N68"/>
    <mergeCell ref="N69:N70"/>
    <mergeCell ref="N73:N74"/>
    <mergeCell ref="N76:N77"/>
    <mergeCell ref="N78:N79"/>
    <mergeCell ref="N80:N81"/>
    <mergeCell ref="N83:N84"/>
    <mergeCell ref="N88:N90"/>
    <mergeCell ref="N91:N92"/>
    <mergeCell ref="N95:N96"/>
    <mergeCell ref="N97:N99"/>
    <mergeCell ref="N100:N101"/>
    <mergeCell ref="N102:N103"/>
    <mergeCell ref="N104:N105"/>
    <mergeCell ref="N106:N107"/>
    <mergeCell ref="N108:N109"/>
    <mergeCell ref="N110:N111"/>
    <mergeCell ref="N112:N114"/>
    <mergeCell ref="N115:N116"/>
    <mergeCell ref="N118:N120"/>
    <mergeCell ref="N121:N122"/>
    <mergeCell ref="N123:N124"/>
    <mergeCell ref="N125:N127"/>
    <mergeCell ref="N128:N129"/>
    <mergeCell ref="N130:N131"/>
    <mergeCell ref="N132:N133"/>
    <mergeCell ref="N134:N135"/>
    <mergeCell ref="N136:N137"/>
    <mergeCell ref="N140:N141"/>
    <mergeCell ref="A1:N2"/>
  </mergeCells>
  <conditionalFormatting sqref="N52">
    <cfRule type="duplicateValues" dxfId="1" priority="2"/>
  </conditionalFormatting>
  <conditionalFormatting sqref="N88">
    <cfRule type="duplicateValues" dxfId="1" priority="3"/>
  </conditionalFormatting>
  <conditionalFormatting sqref="N95">
    <cfRule type="duplicateValues" dxfId="1" priority="1"/>
  </conditionalFormatting>
  <conditionalFormatting sqref="N85:N87">
    <cfRule type="duplicateValues" dxfId="1" priority="4"/>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8" workbookViewId="0">
      <selection activeCell="G18" sqref="G18"/>
    </sheetView>
  </sheetViews>
  <sheetFormatPr defaultColWidth="18.9090909090909" defaultRowHeight="15"/>
  <cols>
    <col min="1" max="1" width="3.88181818181818" style="142"/>
    <col min="2" max="2" width="21.1818181818182" style="140" customWidth="1"/>
    <col min="3" max="3" width="13.3636363636364" style="140" customWidth="1"/>
    <col min="4" max="5" width="10.2727272727273" style="140" customWidth="1"/>
    <col min="6" max="6" width="8.36363636363636" style="140" customWidth="1"/>
    <col min="7" max="7" width="22.1909090909091" style="140" customWidth="1"/>
    <col min="8" max="8" width="12.7636363636364" style="140" customWidth="1"/>
    <col min="9" max="16384" width="18.9090909090909" style="140"/>
  </cols>
  <sheetData>
    <row r="1" s="140" customFormat="1" ht="29" customHeight="1" spans="1:2">
      <c r="A1" s="143"/>
      <c r="B1" s="143"/>
    </row>
    <row r="2" s="140" customFormat="1" ht="42" customHeight="1" spans="1:9">
      <c r="A2" s="144" t="s">
        <v>2996</v>
      </c>
      <c r="B2" s="144"/>
      <c r="C2" s="144"/>
      <c r="D2" s="144"/>
      <c r="E2" s="144"/>
      <c r="F2" s="144"/>
      <c r="G2" s="144"/>
      <c r="H2" s="144"/>
      <c r="I2" s="144"/>
    </row>
    <row r="3" s="141" customFormat="1" ht="35" customHeight="1" spans="1:9">
      <c r="A3" s="145" t="s">
        <v>3</v>
      </c>
      <c r="B3" s="145" t="s">
        <v>2997</v>
      </c>
      <c r="C3" s="145" t="s">
        <v>2998</v>
      </c>
      <c r="D3" s="145" t="s">
        <v>2999</v>
      </c>
      <c r="E3" s="145" t="s">
        <v>3000</v>
      </c>
      <c r="F3" s="145" t="s">
        <v>3001</v>
      </c>
      <c r="G3" s="145" t="s">
        <v>3002</v>
      </c>
      <c r="H3" s="145" t="s">
        <v>3003</v>
      </c>
      <c r="I3" s="145" t="s">
        <v>3004</v>
      </c>
    </row>
    <row r="4" s="140" customFormat="1" ht="30" spans="1:9">
      <c r="A4" s="146">
        <v>1</v>
      </c>
      <c r="B4" s="147"/>
      <c r="C4" s="147" t="s">
        <v>3005</v>
      </c>
      <c r="D4" s="147" t="s">
        <v>3006</v>
      </c>
      <c r="E4" s="147"/>
      <c r="F4" s="147"/>
      <c r="G4" s="147"/>
      <c r="H4" s="147"/>
      <c r="I4" s="147"/>
    </row>
    <row r="5" s="140" customFormat="1" ht="30" spans="1:9">
      <c r="A5" s="146">
        <v>2</v>
      </c>
      <c r="B5" s="147"/>
      <c r="C5" s="147" t="s">
        <v>3007</v>
      </c>
      <c r="D5" s="147"/>
      <c r="E5" s="147" t="s">
        <v>3008</v>
      </c>
      <c r="F5" s="147"/>
      <c r="G5" s="147"/>
      <c r="H5" s="147"/>
      <c r="I5" s="147"/>
    </row>
    <row r="6" s="140" customFormat="1" spans="1:9">
      <c r="A6" s="146">
        <v>3</v>
      </c>
      <c r="B6" s="147"/>
      <c r="C6" s="147" t="s">
        <v>3009</v>
      </c>
      <c r="D6" s="147"/>
      <c r="E6" s="147"/>
      <c r="F6" s="147" t="s">
        <v>3010</v>
      </c>
      <c r="G6" s="147"/>
      <c r="H6" s="147"/>
      <c r="I6" s="147"/>
    </row>
    <row r="7" s="140" customFormat="1" ht="30" spans="1:9">
      <c r="A7" s="146">
        <v>4</v>
      </c>
      <c r="B7" s="147" t="s">
        <v>3011</v>
      </c>
      <c r="C7" s="147" t="s">
        <v>3012</v>
      </c>
      <c r="D7" s="147"/>
      <c r="E7" s="147"/>
      <c r="F7" s="147"/>
      <c r="G7" s="147" t="s">
        <v>3013</v>
      </c>
      <c r="H7" s="147"/>
      <c r="I7" s="147" t="s">
        <v>229</v>
      </c>
    </row>
    <row r="8" s="140" customFormat="1" ht="30" spans="1:9">
      <c r="A8" s="146">
        <v>5</v>
      </c>
      <c r="B8" s="147"/>
      <c r="C8" s="147" t="s">
        <v>3014</v>
      </c>
      <c r="D8" s="147" t="s">
        <v>3015</v>
      </c>
      <c r="E8" s="147"/>
      <c r="F8" s="147"/>
      <c r="G8" s="147"/>
      <c r="H8" s="147"/>
      <c r="I8" s="147"/>
    </row>
    <row r="9" s="140" customFormat="1" spans="1:9">
      <c r="A9" s="146">
        <v>6</v>
      </c>
      <c r="B9" s="147"/>
      <c r="C9" s="147" t="s">
        <v>3016</v>
      </c>
      <c r="D9" s="147"/>
      <c r="E9" s="147" t="s">
        <v>3017</v>
      </c>
      <c r="F9" s="147"/>
      <c r="G9" s="147"/>
      <c r="H9" s="147"/>
      <c r="I9" s="147"/>
    </row>
    <row r="10" s="140" customFormat="1" ht="30" spans="1:9">
      <c r="A10" s="146">
        <v>7</v>
      </c>
      <c r="B10" s="147" t="s">
        <v>3018</v>
      </c>
      <c r="C10" s="147" t="s">
        <v>3019</v>
      </c>
      <c r="D10" s="147"/>
      <c r="E10" s="147"/>
      <c r="F10" s="147"/>
      <c r="G10" s="147" t="s">
        <v>3020</v>
      </c>
      <c r="H10" s="147"/>
      <c r="I10" s="147" t="s">
        <v>229</v>
      </c>
    </row>
    <row r="11" s="140" customFormat="1" ht="30" spans="1:9">
      <c r="A11" s="146">
        <v>8</v>
      </c>
      <c r="B11" s="147"/>
      <c r="C11" s="147" t="s">
        <v>3021</v>
      </c>
      <c r="D11" s="147" t="s">
        <v>3022</v>
      </c>
      <c r="E11" s="147"/>
      <c r="F11" s="147"/>
      <c r="G11" s="147"/>
      <c r="H11" s="147"/>
      <c r="I11" s="147"/>
    </row>
    <row r="12" s="140" customFormat="1" spans="1:9">
      <c r="A12" s="146">
        <v>9</v>
      </c>
      <c r="B12" s="147"/>
      <c r="C12" s="147" t="s">
        <v>3023</v>
      </c>
      <c r="D12" s="147"/>
      <c r="E12" s="147" t="s">
        <v>3024</v>
      </c>
      <c r="F12" s="147"/>
      <c r="G12" s="147"/>
      <c r="H12" s="147"/>
      <c r="I12" s="147"/>
    </row>
    <row r="13" s="140" customFormat="1" ht="30" spans="1:9">
      <c r="A13" s="146">
        <v>10</v>
      </c>
      <c r="B13" s="147"/>
      <c r="C13" s="147" t="s">
        <v>3025</v>
      </c>
      <c r="D13" s="147"/>
      <c r="E13" s="147"/>
      <c r="F13" s="147" t="s">
        <v>3026</v>
      </c>
      <c r="G13" s="147"/>
      <c r="H13" s="147"/>
      <c r="I13" s="147"/>
    </row>
    <row r="14" s="140" customFormat="1" ht="30" spans="1:9">
      <c r="A14" s="146">
        <v>11</v>
      </c>
      <c r="B14" s="147" t="s">
        <v>3027</v>
      </c>
      <c r="C14" s="147" t="s">
        <v>3028</v>
      </c>
      <c r="D14" s="147"/>
      <c r="E14" s="147"/>
      <c r="F14" s="147"/>
      <c r="G14" s="147" t="s">
        <v>3029</v>
      </c>
      <c r="H14" s="147"/>
      <c r="I14" s="147" t="s">
        <v>229</v>
      </c>
    </row>
    <row r="15" s="140" customFormat="1" spans="1:9">
      <c r="A15" s="146">
        <v>12</v>
      </c>
      <c r="B15" s="147"/>
      <c r="C15" s="147" t="s">
        <v>3030</v>
      </c>
      <c r="D15" s="147"/>
      <c r="E15" s="147"/>
      <c r="F15" s="147" t="s">
        <v>3031</v>
      </c>
      <c r="G15" s="147"/>
      <c r="H15" s="147"/>
      <c r="I15" s="147"/>
    </row>
    <row r="16" s="140" customFormat="1" ht="30" spans="1:9">
      <c r="A16" s="146">
        <v>13</v>
      </c>
      <c r="B16" s="147" t="s">
        <v>3032</v>
      </c>
      <c r="C16" s="147" t="s">
        <v>3033</v>
      </c>
      <c r="D16" s="147"/>
      <c r="E16" s="147"/>
      <c r="F16" s="147"/>
      <c r="G16" s="147" t="s">
        <v>3034</v>
      </c>
      <c r="H16" s="147"/>
      <c r="I16" s="147" t="s">
        <v>229</v>
      </c>
    </row>
    <row r="17" s="140" customFormat="1" ht="30" spans="1:9">
      <c r="A17" s="146">
        <v>14</v>
      </c>
      <c r="B17" s="147" t="s">
        <v>3035</v>
      </c>
      <c r="C17" s="147" t="s">
        <v>3036</v>
      </c>
      <c r="D17" s="147"/>
      <c r="E17" s="147"/>
      <c r="F17" s="147"/>
      <c r="G17" s="147" t="s">
        <v>3037</v>
      </c>
      <c r="H17" s="147"/>
      <c r="I17" s="147" t="s">
        <v>229</v>
      </c>
    </row>
    <row r="18" s="140" customFormat="1" ht="45" spans="1:9">
      <c r="A18" s="146">
        <v>15</v>
      </c>
      <c r="B18" s="147"/>
      <c r="C18" s="147" t="s">
        <v>3038</v>
      </c>
      <c r="D18" s="147" t="s">
        <v>3039</v>
      </c>
      <c r="E18" s="147"/>
      <c r="F18" s="147"/>
      <c r="G18" s="147"/>
      <c r="H18" s="147"/>
      <c r="I18" s="147"/>
    </row>
    <row r="19" s="140" customFormat="1" ht="30" spans="1:9">
      <c r="A19" s="146">
        <v>16</v>
      </c>
      <c r="B19" s="147"/>
      <c r="C19" s="147" t="s">
        <v>3040</v>
      </c>
      <c r="D19" s="147"/>
      <c r="E19" s="147" t="s">
        <v>3041</v>
      </c>
      <c r="F19" s="147"/>
      <c r="G19" s="147"/>
      <c r="H19" s="147"/>
      <c r="I19" s="147"/>
    </row>
    <row r="20" s="140" customFormat="1" ht="30" spans="1:9">
      <c r="A20" s="146">
        <v>17</v>
      </c>
      <c r="B20" s="147"/>
      <c r="C20" s="147" t="s">
        <v>3042</v>
      </c>
      <c r="D20" s="147"/>
      <c r="E20" s="147"/>
      <c r="F20" s="147" t="s">
        <v>3043</v>
      </c>
      <c r="G20" s="147"/>
      <c r="H20" s="147"/>
      <c r="I20" s="147"/>
    </row>
    <row r="21" s="140" customFormat="1" spans="1:9">
      <c r="A21" s="146">
        <v>18</v>
      </c>
      <c r="B21" s="147"/>
      <c r="C21" s="147" t="s">
        <v>3044</v>
      </c>
      <c r="D21" s="147"/>
      <c r="E21" s="147"/>
      <c r="F21" s="147"/>
      <c r="G21" s="147" t="s">
        <v>3045</v>
      </c>
      <c r="H21" s="147"/>
      <c r="I21" s="147" t="s">
        <v>229</v>
      </c>
    </row>
    <row r="22" s="140" customFormat="1" spans="1:9">
      <c r="A22" s="146">
        <v>19</v>
      </c>
      <c r="B22" s="147"/>
      <c r="C22" s="147" t="s">
        <v>3046</v>
      </c>
      <c r="D22" s="147" t="s">
        <v>3047</v>
      </c>
      <c r="E22" s="147"/>
      <c r="F22" s="147"/>
      <c r="G22" s="147"/>
      <c r="H22" s="147"/>
      <c r="I22" s="147"/>
    </row>
    <row r="23" s="140" customFormat="1" spans="1:9">
      <c r="A23" s="146">
        <v>20</v>
      </c>
      <c r="B23" s="147"/>
      <c r="C23" s="147" t="s">
        <v>3048</v>
      </c>
      <c r="D23" s="147"/>
      <c r="E23" s="147" t="s">
        <v>3049</v>
      </c>
      <c r="F23" s="147"/>
      <c r="G23" s="147"/>
      <c r="H23" s="147"/>
      <c r="I23" s="147"/>
    </row>
    <row r="24" s="140" customFormat="1" ht="30" spans="1:9">
      <c r="A24" s="146">
        <v>21</v>
      </c>
      <c r="B24" s="147"/>
      <c r="C24" s="147" t="s">
        <v>3050</v>
      </c>
      <c r="D24" s="147"/>
      <c r="E24" s="147"/>
      <c r="F24" s="147" t="s">
        <v>3051</v>
      </c>
      <c r="G24" s="147"/>
      <c r="H24" s="147"/>
      <c r="I24" s="147"/>
    </row>
    <row r="25" s="140" customFormat="1" ht="30" spans="1:9">
      <c r="A25" s="146">
        <v>22</v>
      </c>
      <c r="B25" s="147" t="s">
        <v>3052</v>
      </c>
      <c r="C25" s="147" t="s">
        <v>3053</v>
      </c>
      <c r="D25" s="147"/>
      <c r="E25" s="147"/>
      <c r="F25" s="147"/>
      <c r="G25" s="147" t="s">
        <v>3054</v>
      </c>
      <c r="H25" s="147"/>
      <c r="I25" s="147" t="s">
        <v>229</v>
      </c>
    </row>
    <row r="26" s="140" customFormat="1" spans="1:9">
      <c r="A26" s="146">
        <v>23</v>
      </c>
      <c r="B26" s="147"/>
      <c r="C26" s="147" t="s">
        <v>3055</v>
      </c>
      <c r="D26" s="147"/>
      <c r="E26" s="147"/>
      <c r="F26" s="147" t="s">
        <v>3017</v>
      </c>
      <c r="G26" s="147"/>
      <c r="H26" s="147"/>
      <c r="I26" s="147"/>
    </row>
    <row r="27" s="140" customFormat="1" ht="30" spans="1:9">
      <c r="A27" s="146">
        <v>24</v>
      </c>
      <c r="B27" s="148" t="s">
        <v>3056</v>
      </c>
      <c r="C27" s="148" t="s">
        <v>3057</v>
      </c>
      <c r="D27" s="148"/>
      <c r="E27" s="148"/>
      <c r="F27" s="148"/>
      <c r="G27" s="148" t="s">
        <v>3058</v>
      </c>
      <c r="H27" s="148"/>
      <c r="I27" s="148" t="s">
        <v>229</v>
      </c>
    </row>
  </sheetData>
  <mergeCells count="2">
    <mergeCell ref="A1:B1"/>
    <mergeCell ref="A2:I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F23" sqref="F23"/>
    </sheetView>
  </sheetViews>
  <sheetFormatPr defaultColWidth="8.89090909090909" defaultRowHeight="15" outlineLevelRow="2"/>
  <cols>
    <col min="1" max="3" width="8.89090909090909" style="133"/>
    <col min="4" max="4" width="34.8909090909091" style="133" customWidth="1"/>
    <col min="5" max="5" width="8.89090909090909" style="133"/>
    <col min="6" max="6" width="10.3363636363636" style="133" customWidth="1"/>
    <col min="7" max="7" width="10" style="133" customWidth="1"/>
    <col min="8" max="8" width="13.4454545454545" style="133" customWidth="1"/>
    <col min="9" max="16384" width="8.89090909090909" style="133"/>
  </cols>
  <sheetData>
    <row r="1" s="133" customFormat="1" spans="1:12">
      <c r="A1" s="134" t="s">
        <v>3</v>
      </c>
      <c r="B1" s="135" t="s">
        <v>3059</v>
      </c>
      <c r="C1" s="136" t="s">
        <v>5</v>
      </c>
      <c r="D1" s="136" t="s">
        <v>3060</v>
      </c>
      <c r="E1" s="136" t="s">
        <v>3061</v>
      </c>
      <c r="F1" s="135" t="s">
        <v>3062</v>
      </c>
      <c r="G1" s="135" t="s">
        <v>10</v>
      </c>
      <c r="H1" s="135" t="s">
        <v>11</v>
      </c>
      <c r="I1" s="135" t="s">
        <v>3063</v>
      </c>
      <c r="J1" s="135"/>
      <c r="K1" s="135"/>
      <c r="L1" s="136" t="s">
        <v>15</v>
      </c>
    </row>
    <row r="2" s="133" customFormat="1" spans="1:12">
      <c r="A2" s="134"/>
      <c r="B2" s="135"/>
      <c r="C2" s="136"/>
      <c r="D2" s="136"/>
      <c r="E2" s="136"/>
      <c r="F2" s="135"/>
      <c r="G2" s="135"/>
      <c r="H2" s="135"/>
      <c r="I2" s="135" t="s">
        <v>17</v>
      </c>
      <c r="J2" s="135" t="s">
        <v>18</v>
      </c>
      <c r="K2" s="135" t="s">
        <v>19</v>
      </c>
      <c r="L2" s="136"/>
    </row>
    <row r="3" s="133" customFormat="1" ht="150" spans="1:12">
      <c r="A3" s="137">
        <v>1</v>
      </c>
      <c r="B3" s="137" t="s">
        <v>3064</v>
      </c>
      <c r="C3" s="138" t="s">
        <v>3065</v>
      </c>
      <c r="D3" s="138" t="s">
        <v>3066</v>
      </c>
      <c r="E3" s="138"/>
      <c r="F3" s="138"/>
      <c r="G3" s="138" t="s">
        <v>2826</v>
      </c>
      <c r="H3" s="138" t="s">
        <v>3067</v>
      </c>
      <c r="I3" s="138">
        <v>650</v>
      </c>
      <c r="J3" s="138">
        <v>553</v>
      </c>
      <c r="K3" s="138">
        <v>470</v>
      </c>
      <c r="L3" s="139" t="s">
        <v>3068</v>
      </c>
    </row>
  </sheetData>
  <mergeCells count="10">
    <mergeCell ref="I1:K1"/>
    <mergeCell ref="A1:A2"/>
    <mergeCell ref="B1:B2"/>
    <mergeCell ref="C1:C2"/>
    <mergeCell ref="D1:D2"/>
    <mergeCell ref="E1:E2"/>
    <mergeCell ref="F1:F2"/>
    <mergeCell ref="G1:G2"/>
    <mergeCell ref="H1:H2"/>
    <mergeCell ref="L1:L2"/>
  </mergeCells>
  <conditionalFormatting sqref="B1:B2">
    <cfRule type="duplicateValues" dxfId="1" priority="1"/>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76"/>
  <sheetViews>
    <sheetView topLeftCell="D1" workbookViewId="0">
      <selection activeCell="I10" sqref="I10"/>
    </sheetView>
  </sheetViews>
  <sheetFormatPr defaultColWidth="8.89090909090909" defaultRowHeight="15"/>
  <cols>
    <col min="1" max="1" width="8.89090909090909" style="19"/>
    <col min="2" max="2" width="15.8909090909091" style="19" customWidth="1"/>
    <col min="3" max="3" width="15.8909090909091" style="21" customWidth="1"/>
    <col min="4" max="4" width="70.1090909090909" style="21" customWidth="1"/>
    <col min="5" max="5" width="12" style="21" customWidth="1"/>
    <col min="6" max="6" width="25.3363636363636" style="19" customWidth="1"/>
    <col min="7" max="7" width="8.89090909090909" style="19"/>
    <col min="8" max="8" width="20.1090909090909" style="19" customWidth="1"/>
    <col min="9" max="9" width="11.7818181818182" style="22" customWidth="1"/>
    <col min="10" max="10" width="12" style="22" customWidth="1"/>
    <col min="11" max="11" width="11.4454545454545" style="22" customWidth="1"/>
    <col min="12" max="12" width="8.66363636363636" style="21" customWidth="1"/>
    <col min="13" max="13" width="15.5545454545455" style="21" customWidth="1"/>
    <col min="14" max="14" width="17.7181818181818" style="19" customWidth="1"/>
    <col min="15" max="15" width="14" style="21" customWidth="1"/>
    <col min="16" max="16384" width="8.89090909090909" style="19"/>
  </cols>
  <sheetData>
    <row r="1" s="19" customFormat="1" ht="28" customHeight="1" spans="1:15">
      <c r="A1" s="22" t="s">
        <v>3</v>
      </c>
      <c r="B1" s="2" t="s">
        <v>3059</v>
      </c>
      <c r="C1" s="3" t="s">
        <v>5</v>
      </c>
      <c r="D1" s="3" t="s">
        <v>3060</v>
      </c>
      <c r="E1" s="3" t="s">
        <v>3061</v>
      </c>
      <c r="F1" s="2" t="s">
        <v>3062</v>
      </c>
      <c r="G1" s="2" t="s">
        <v>10</v>
      </c>
      <c r="H1" s="2" t="s">
        <v>11</v>
      </c>
      <c r="I1" s="2" t="s">
        <v>3063</v>
      </c>
      <c r="J1" s="2"/>
      <c r="K1" s="2"/>
      <c r="L1" s="3" t="s">
        <v>15</v>
      </c>
      <c r="M1" s="3" t="s">
        <v>3069</v>
      </c>
      <c r="N1" s="2" t="s">
        <v>3003</v>
      </c>
      <c r="O1" s="39" t="s">
        <v>3070</v>
      </c>
    </row>
    <row r="2" s="19" customFormat="1" ht="28" customHeight="1" spans="1:15">
      <c r="A2" s="22"/>
      <c r="B2" s="2"/>
      <c r="C2" s="3"/>
      <c r="D2" s="3"/>
      <c r="E2" s="3"/>
      <c r="F2" s="2"/>
      <c r="G2" s="2"/>
      <c r="H2" s="2"/>
      <c r="I2" s="2" t="s">
        <v>17</v>
      </c>
      <c r="J2" s="2" t="s">
        <v>18</v>
      </c>
      <c r="K2" s="2" t="s">
        <v>19</v>
      </c>
      <c r="L2" s="3"/>
      <c r="M2" s="3"/>
      <c r="N2" s="2"/>
      <c r="O2" s="39"/>
    </row>
    <row r="3" s="19" customFormat="1" ht="45" spans="1:14">
      <c r="A3" s="23">
        <v>1</v>
      </c>
      <c r="B3" s="24" t="s">
        <v>3071</v>
      </c>
      <c r="C3" s="4" t="s">
        <v>3072</v>
      </c>
      <c r="D3" s="4" t="s">
        <v>3073</v>
      </c>
      <c r="E3" s="9" t="s">
        <v>3074</v>
      </c>
      <c r="F3" s="25" t="s">
        <v>3074</v>
      </c>
      <c r="G3" s="26" t="s">
        <v>47</v>
      </c>
      <c r="H3" s="4" t="s">
        <v>3074</v>
      </c>
      <c r="I3" s="13">
        <v>400</v>
      </c>
      <c r="J3" s="18">
        <v>320</v>
      </c>
      <c r="K3" s="18">
        <v>280</v>
      </c>
      <c r="L3" s="40" t="s">
        <v>229</v>
      </c>
      <c r="M3" s="40" t="s">
        <v>3075</v>
      </c>
      <c r="N3" s="40" t="s">
        <v>3076</v>
      </c>
    </row>
    <row r="4" s="19" customFormat="1" ht="60" spans="1:14">
      <c r="A4" s="23">
        <v>2</v>
      </c>
      <c r="B4" s="27" t="s">
        <v>3077</v>
      </c>
      <c r="C4" s="4" t="s">
        <v>3078</v>
      </c>
      <c r="D4" s="4" t="s">
        <v>3079</v>
      </c>
      <c r="E4" s="9" t="s">
        <v>3074</v>
      </c>
      <c r="F4" s="25" t="s">
        <v>3074</v>
      </c>
      <c r="G4" s="26" t="s">
        <v>47</v>
      </c>
      <c r="H4" s="4" t="s">
        <v>3074</v>
      </c>
      <c r="I4" s="13">
        <v>240</v>
      </c>
      <c r="J4" s="18">
        <v>190</v>
      </c>
      <c r="K4" s="18">
        <v>170</v>
      </c>
      <c r="L4" s="40" t="s">
        <v>229</v>
      </c>
      <c r="M4" s="40" t="s">
        <v>3075</v>
      </c>
      <c r="N4" s="40" t="s">
        <v>3076</v>
      </c>
    </row>
    <row r="5" s="19" customFormat="1" ht="45" spans="1:14">
      <c r="A5" s="23">
        <v>3</v>
      </c>
      <c r="B5" s="28" t="s">
        <v>3080</v>
      </c>
      <c r="C5" s="4" t="s">
        <v>3081</v>
      </c>
      <c r="D5" s="4" t="s">
        <v>3082</v>
      </c>
      <c r="E5" s="9" t="s">
        <v>3083</v>
      </c>
      <c r="F5" s="25" t="s">
        <v>3074</v>
      </c>
      <c r="G5" s="26" t="s">
        <v>47</v>
      </c>
      <c r="H5" s="4" t="s">
        <v>3074</v>
      </c>
      <c r="I5" s="13">
        <v>430</v>
      </c>
      <c r="J5" s="18">
        <v>345</v>
      </c>
      <c r="K5" s="18">
        <v>300</v>
      </c>
      <c r="L5" s="40" t="s">
        <v>229</v>
      </c>
      <c r="M5" s="40" t="s">
        <v>3075</v>
      </c>
      <c r="N5" s="40" t="s">
        <v>3076</v>
      </c>
    </row>
    <row r="6" s="19" customFormat="1" ht="60" spans="1:14">
      <c r="A6" s="23">
        <v>4</v>
      </c>
      <c r="B6" s="28" t="s">
        <v>3084</v>
      </c>
      <c r="C6" s="4" t="s">
        <v>3085</v>
      </c>
      <c r="D6" s="4" t="s">
        <v>3086</v>
      </c>
      <c r="E6" s="9" t="s">
        <v>3083</v>
      </c>
      <c r="F6" s="25" t="s">
        <v>3074</v>
      </c>
      <c r="G6" s="26" t="s">
        <v>47</v>
      </c>
      <c r="H6" s="4" t="s">
        <v>3074</v>
      </c>
      <c r="I6" s="13">
        <v>600</v>
      </c>
      <c r="J6" s="18">
        <v>510</v>
      </c>
      <c r="K6" s="18">
        <v>434</v>
      </c>
      <c r="L6" s="40" t="s">
        <v>229</v>
      </c>
      <c r="M6" s="40" t="s">
        <v>3075</v>
      </c>
      <c r="N6" s="40" t="s">
        <v>3076</v>
      </c>
    </row>
    <row r="7" s="19" customFormat="1" ht="45" spans="1:14">
      <c r="A7" s="23">
        <v>5</v>
      </c>
      <c r="B7" s="28" t="s">
        <v>3087</v>
      </c>
      <c r="C7" s="4" t="s">
        <v>3088</v>
      </c>
      <c r="D7" s="4" t="s">
        <v>3089</v>
      </c>
      <c r="E7" s="9" t="s">
        <v>3090</v>
      </c>
      <c r="F7" s="25" t="s">
        <v>3074</v>
      </c>
      <c r="G7" s="26" t="s">
        <v>47</v>
      </c>
      <c r="H7" s="4" t="s">
        <v>3074</v>
      </c>
      <c r="I7" s="13">
        <v>350</v>
      </c>
      <c r="J7" s="18">
        <v>280</v>
      </c>
      <c r="K7" s="18">
        <v>245</v>
      </c>
      <c r="L7" s="40" t="s">
        <v>229</v>
      </c>
      <c r="M7" s="40" t="s">
        <v>3075</v>
      </c>
      <c r="N7" s="40" t="s">
        <v>3076</v>
      </c>
    </row>
    <row r="8" s="19" customFormat="1" ht="45" spans="1:14">
      <c r="A8" s="23">
        <v>6</v>
      </c>
      <c r="B8" s="27" t="s">
        <v>3091</v>
      </c>
      <c r="C8" s="4" t="s">
        <v>3092</v>
      </c>
      <c r="D8" s="4" t="s">
        <v>3093</v>
      </c>
      <c r="E8" s="9" t="s">
        <v>3083</v>
      </c>
      <c r="F8" s="25" t="s">
        <v>3074</v>
      </c>
      <c r="G8" s="26" t="s">
        <v>47</v>
      </c>
      <c r="H8" s="4" t="s">
        <v>3074</v>
      </c>
      <c r="I8" s="13">
        <v>320</v>
      </c>
      <c r="J8" s="18">
        <v>260</v>
      </c>
      <c r="K8" s="18">
        <v>220</v>
      </c>
      <c r="L8" s="40" t="s">
        <v>229</v>
      </c>
      <c r="M8" s="40" t="s">
        <v>3075</v>
      </c>
      <c r="N8" s="40" t="s">
        <v>3076</v>
      </c>
    </row>
    <row r="9" s="19" customFormat="1" ht="60" spans="1:14">
      <c r="A9" s="23">
        <v>7</v>
      </c>
      <c r="B9" s="27" t="s">
        <v>3094</v>
      </c>
      <c r="C9" s="4" t="s">
        <v>3095</v>
      </c>
      <c r="D9" s="4" t="s">
        <v>3096</v>
      </c>
      <c r="E9" s="9" t="s">
        <v>3097</v>
      </c>
      <c r="F9" s="25" t="s">
        <v>3098</v>
      </c>
      <c r="G9" s="26" t="s">
        <v>47</v>
      </c>
      <c r="H9" s="4" t="s">
        <v>3074</v>
      </c>
      <c r="I9" s="13">
        <v>400</v>
      </c>
      <c r="J9" s="18">
        <v>320</v>
      </c>
      <c r="K9" s="18">
        <v>280</v>
      </c>
      <c r="L9" s="40" t="s">
        <v>229</v>
      </c>
      <c r="M9" s="40" t="s">
        <v>3075</v>
      </c>
      <c r="N9" s="40" t="s">
        <v>3076</v>
      </c>
    </row>
    <row r="10" s="19" customFormat="1" ht="30" spans="1:14">
      <c r="A10" s="23">
        <v>8</v>
      </c>
      <c r="B10" s="27" t="s">
        <v>3099</v>
      </c>
      <c r="C10" s="4" t="s">
        <v>444</v>
      </c>
      <c r="D10" s="4" t="s">
        <v>3100</v>
      </c>
      <c r="E10" s="9" t="s">
        <v>3101</v>
      </c>
      <c r="F10" s="25"/>
      <c r="G10" s="26" t="s">
        <v>47</v>
      </c>
      <c r="H10" s="4" t="s">
        <v>3102</v>
      </c>
      <c r="I10" s="13">
        <v>80</v>
      </c>
      <c r="J10" s="18">
        <v>65</v>
      </c>
      <c r="K10" s="18">
        <v>55</v>
      </c>
      <c r="L10" s="40" t="s">
        <v>229</v>
      </c>
      <c r="M10" s="40" t="s">
        <v>3075</v>
      </c>
      <c r="N10" s="40" t="s">
        <v>3076</v>
      </c>
    </row>
    <row r="11" s="19" customFormat="1" ht="45" spans="1:14">
      <c r="A11" s="23">
        <v>9</v>
      </c>
      <c r="B11" s="27" t="s">
        <v>3103</v>
      </c>
      <c r="C11" s="4" t="s">
        <v>451</v>
      </c>
      <c r="D11" s="4" t="s">
        <v>3104</v>
      </c>
      <c r="E11" s="9" t="s">
        <v>3105</v>
      </c>
      <c r="F11" s="25"/>
      <c r="G11" s="26" t="s">
        <v>47</v>
      </c>
      <c r="H11" s="4" t="s">
        <v>3074</v>
      </c>
      <c r="I11" s="13">
        <v>200</v>
      </c>
      <c r="J11" s="18">
        <v>160</v>
      </c>
      <c r="K11" s="18">
        <v>140</v>
      </c>
      <c r="L11" s="40" t="s">
        <v>229</v>
      </c>
      <c r="M11" s="40" t="s">
        <v>3075</v>
      </c>
      <c r="N11" s="40" t="s">
        <v>3076</v>
      </c>
    </row>
    <row r="12" s="19" customFormat="1" ht="60" spans="1:14">
      <c r="A12" s="23">
        <v>10</v>
      </c>
      <c r="B12" s="29" t="s">
        <v>3106</v>
      </c>
      <c r="C12" s="4" t="s">
        <v>457</v>
      </c>
      <c r="D12" s="4" t="s">
        <v>3107</v>
      </c>
      <c r="E12" s="9" t="s">
        <v>3108</v>
      </c>
      <c r="F12" s="25"/>
      <c r="G12" s="26" t="s">
        <v>47</v>
      </c>
      <c r="H12" s="4"/>
      <c r="I12" s="13">
        <v>280</v>
      </c>
      <c r="J12" s="18">
        <v>220</v>
      </c>
      <c r="K12" s="18">
        <v>190</v>
      </c>
      <c r="L12" s="40" t="s">
        <v>50</v>
      </c>
      <c r="M12" s="40" t="s">
        <v>3075</v>
      </c>
      <c r="N12" s="40" t="s">
        <v>3076</v>
      </c>
    </row>
    <row r="13" s="19" customFormat="1" ht="45" spans="1:14">
      <c r="A13" s="23">
        <v>11</v>
      </c>
      <c r="B13" s="30" t="s">
        <v>3109</v>
      </c>
      <c r="C13" s="4" t="s">
        <v>3110</v>
      </c>
      <c r="D13" s="4" t="s">
        <v>3111</v>
      </c>
      <c r="E13" s="9" t="s">
        <v>3112</v>
      </c>
      <c r="F13" s="25" t="s">
        <v>3074</v>
      </c>
      <c r="G13" s="26" t="s">
        <v>47</v>
      </c>
      <c r="H13" s="4" t="s">
        <v>3074</v>
      </c>
      <c r="I13" s="13">
        <v>60</v>
      </c>
      <c r="J13" s="18">
        <v>48</v>
      </c>
      <c r="K13" s="18">
        <v>42</v>
      </c>
      <c r="L13" s="40" t="s">
        <v>229</v>
      </c>
      <c r="M13" s="40" t="s">
        <v>3075</v>
      </c>
      <c r="N13" s="40" t="s">
        <v>3076</v>
      </c>
    </row>
    <row r="14" s="19" customFormat="1" ht="30" spans="1:14">
      <c r="A14" s="23">
        <v>12</v>
      </c>
      <c r="B14" s="31" t="s">
        <v>3113</v>
      </c>
      <c r="C14" s="4" t="s">
        <v>3114</v>
      </c>
      <c r="D14" s="4" t="s">
        <v>3115</v>
      </c>
      <c r="E14" s="9" t="s">
        <v>3074</v>
      </c>
      <c r="F14" s="25" t="s">
        <v>3074</v>
      </c>
      <c r="G14" s="26" t="s">
        <v>47</v>
      </c>
      <c r="H14" s="4" t="s">
        <v>3074</v>
      </c>
      <c r="I14" s="13">
        <v>100</v>
      </c>
      <c r="J14" s="18">
        <v>80</v>
      </c>
      <c r="K14" s="18">
        <v>70</v>
      </c>
      <c r="L14" s="40" t="s">
        <v>229</v>
      </c>
      <c r="M14" s="40" t="s">
        <v>3075</v>
      </c>
      <c r="N14" s="40" t="s">
        <v>3076</v>
      </c>
    </row>
    <row r="15" s="19" customFormat="1" ht="45" spans="1:14">
      <c r="A15" s="23">
        <v>13</v>
      </c>
      <c r="B15" s="32" t="s">
        <v>3116</v>
      </c>
      <c r="C15" s="4" t="s">
        <v>3117</v>
      </c>
      <c r="D15" s="4" t="s">
        <v>3118</v>
      </c>
      <c r="E15" s="9" t="s">
        <v>3112</v>
      </c>
      <c r="F15" s="25" t="s">
        <v>3074</v>
      </c>
      <c r="G15" s="26" t="s">
        <v>47</v>
      </c>
      <c r="H15" s="4" t="s">
        <v>3074</v>
      </c>
      <c r="I15" s="13">
        <v>100</v>
      </c>
      <c r="J15" s="18">
        <v>80</v>
      </c>
      <c r="K15" s="18">
        <v>70</v>
      </c>
      <c r="L15" s="40" t="s">
        <v>229</v>
      </c>
      <c r="M15" s="40" t="s">
        <v>3075</v>
      </c>
      <c r="N15" s="40" t="s">
        <v>3076</v>
      </c>
    </row>
    <row r="16" s="19" customFormat="1" ht="105" spans="1:14">
      <c r="A16" s="23">
        <v>14</v>
      </c>
      <c r="B16" s="28" t="s">
        <v>3119</v>
      </c>
      <c r="C16" s="4" t="s">
        <v>471</v>
      </c>
      <c r="D16" s="4" t="s">
        <v>3120</v>
      </c>
      <c r="E16" s="9" t="s">
        <v>3121</v>
      </c>
      <c r="F16" s="25"/>
      <c r="G16" s="26" t="s">
        <v>47</v>
      </c>
      <c r="H16" s="4"/>
      <c r="I16" s="13">
        <v>260</v>
      </c>
      <c r="J16" s="18">
        <v>210</v>
      </c>
      <c r="K16" s="18">
        <v>180</v>
      </c>
      <c r="L16" s="40" t="s">
        <v>50</v>
      </c>
      <c r="M16" s="40" t="s">
        <v>3075</v>
      </c>
      <c r="N16" s="40" t="s">
        <v>3076</v>
      </c>
    </row>
    <row r="17" s="19" customFormat="1" ht="60" spans="1:14">
      <c r="A17" s="23">
        <v>15</v>
      </c>
      <c r="B17" s="30" t="s">
        <v>3122</v>
      </c>
      <c r="C17" s="4" t="s">
        <v>484</v>
      </c>
      <c r="D17" s="4" t="s">
        <v>3123</v>
      </c>
      <c r="E17" s="9" t="s">
        <v>3124</v>
      </c>
      <c r="F17" s="25"/>
      <c r="G17" s="26" t="s">
        <v>47</v>
      </c>
      <c r="H17" s="4"/>
      <c r="I17" s="13">
        <v>165</v>
      </c>
      <c r="J17" s="18">
        <v>135</v>
      </c>
      <c r="K17" s="18">
        <v>115</v>
      </c>
      <c r="L17" s="40" t="s">
        <v>50</v>
      </c>
      <c r="M17" s="40" t="s">
        <v>3075</v>
      </c>
      <c r="N17" s="40" t="s">
        <v>3076</v>
      </c>
    </row>
    <row r="18" s="19" customFormat="1" ht="30" spans="1:14">
      <c r="A18" s="23">
        <v>16</v>
      </c>
      <c r="B18" s="33" t="s">
        <v>3125</v>
      </c>
      <c r="C18" s="4" t="s">
        <v>3126</v>
      </c>
      <c r="D18" s="4" t="s">
        <v>3127</v>
      </c>
      <c r="E18" s="9" t="s">
        <v>3128</v>
      </c>
      <c r="F18" s="25" t="s">
        <v>3074</v>
      </c>
      <c r="G18" s="26" t="s">
        <v>47</v>
      </c>
      <c r="H18" s="4"/>
      <c r="I18" s="13">
        <v>400</v>
      </c>
      <c r="J18" s="18">
        <v>320</v>
      </c>
      <c r="K18" s="18">
        <v>280</v>
      </c>
      <c r="L18" s="40" t="s">
        <v>229</v>
      </c>
      <c r="M18" s="40" t="s">
        <v>3075</v>
      </c>
      <c r="N18" s="40" t="s">
        <v>3076</v>
      </c>
    </row>
    <row r="19" s="19" customFormat="1" ht="30" spans="1:14">
      <c r="A19" s="23">
        <v>17</v>
      </c>
      <c r="B19" s="33" t="s">
        <v>3129</v>
      </c>
      <c r="C19" s="4" t="s">
        <v>3130</v>
      </c>
      <c r="D19" s="4" t="s">
        <v>3131</v>
      </c>
      <c r="E19" s="9" t="s">
        <v>3132</v>
      </c>
      <c r="F19" s="25" t="s">
        <v>3133</v>
      </c>
      <c r="G19" s="26" t="s">
        <v>47</v>
      </c>
      <c r="H19" s="4"/>
      <c r="I19" s="13">
        <v>500</v>
      </c>
      <c r="J19" s="18">
        <v>400</v>
      </c>
      <c r="K19" s="18">
        <v>350</v>
      </c>
      <c r="L19" s="40" t="s">
        <v>229</v>
      </c>
      <c r="M19" s="40" t="s">
        <v>3075</v>
      </c>
      <c r="N19" s="40" t="s">
        <v>3076</v>
      </c>
    </row>
    <row r="20" s="19" customFormat="1" ht="30" spans="1:14">
      <c r="A20" s="23">
        <v>18</v>
      </c>
      <c r="B20" s="34" t="s">
        <v>3134</v>
      </c>
      <c r="C20" s="4" t="s">
        <v>3135</v>
      </c>
      <c r="D20" s="4" t="s">
        <v>3136</v>
      </c>
      <c r="E20" s="9" t="s">
        <v>3074</v>
      </c>
      <c r="F20" s="25" t="s">
        <v>3074</v>
      </c>
      <c r="G20" s="26" t="s">
        <v>47</v>
      </c>
      <c r="H20" s="4" t="s">
        <v>3074</v>
      </c>
      <c r="I20" s="13">
        <v>60</v>
      </c>
      <c r="J20" s="18">
        <v>48</v>
      </c>
      <c r="K20" s="18">
        <v>42</v>
      </c>
      <c r="L20" s="40" t="s">
        <v>26</v>
      </c>
      <c r="M20" s="40" t="s">
        <v>3075</v>
      </c>
      <c r="N20" s="40" t="s">
        <v>3076</v>
      </c>
    </row>
    <row r="21" s="19" customFormat="1" ht="30" spans="1:14">
      <c r="A21" s="23">
        <v>19</v>
      </c>
      <c r="B21" s="34" t="s">
        <v>3137</v>
      </c>
      <c r="C21" s="4" t="s">
        <v>3138</v>
      </c>
      <c r="D21" s="4" t="s">
        <v>3139</v>
      </c>
      <c r="E21" s="9" t="s">
        <v>3140</v>
      </c>
      <c r="F21" s="25" t="s">
        <v>3074</v>
      </c>
      <c r="G21" s="26" t="s">
        <v>47</v>
      </c>
      <c r="H21" s="4" t="s">
        <v>3074</v>
      </c>
      <c r="I21" s="13">
        <v>150</v>
      </c>
      <c r="J21" s="18">
        <v>120</v>
      </c>
      <c r="K21" s="18">
        <v>105</v>
      </c>
      <c r="L21" s="40" t="s">
        <v>26</v>
      </c>
      <c r="M21" s="40" t="s">
        <v>3075</v>
      </c>
      <c r="N21" s="40" t="s">
        <v>3076</v>
      </c>
    </row>
    <row r="22" s="19" customFormat="1" ht="45" spans="1:14">
      <c r="A22" s="23">
        <v>20</v>
      </c>
      <c r="B22" s="28" t="s">
        <v>3141</v>
      </c>
      <c r="C22" s="4" t="s">
        <v>512</v>
      </c>
      <c r="D22" s="4" t="s">
        <v>3142</v>
      </c>
      <c r="E22" s="9" t="s">
        <v>3074</v>
      </c>
      <c r="F22" s="25" t="s">
        <v>3143</v>
      </c>
      <c r="G22" s="26" t="s">
        <v>47</v>
      </c>
      <c r="H22" s="4" t="s">
        <v>3074</v>
      </c>
      <c r="I22" s="13">
        <v>800</v>
      </c>
      <c r="J22" s="18">
        <v>640</v>
      </c>
      <c r="K22" s="18">
        <v>560</v>
      </c>
      <c r="L22" s="40" t="s">
        <v>50</v>
      </c>
      <c r="M22" s="40" t="s">
        <v>3075</v>
      </c>
      <c r="N22" s="40" t="s">
        <v>3076</v>
      </c>
    </row>
    <row r="23" s="19" customFormat="1" ht="30" spans="1:14">
      <c r="A23" s="23">
        <v>21</v>
      </c>
      <c r="B23" s="24" t="s">
        <v>3144</v>
      </c>
      <c r="C23" s="4" t="s">
        <v>3145</v>
      </c>
      <c r="D23" s="4" t="s">
        <v>3146</v>
      </c>
      <c r="E23" s="9" t="s">
        <v>3074</v>
      </c>
      <c r="F23" s="25" t="s">
        <v>3074</v>
      </c>
      <c r="G23" s="26" t="s">
        <v>47</v>
      </c>
      <c r="H23" s="4" t="s">
        <v>3074</v>
      </c>
      <c r="I23" s="13">
        <v>60</v>
      </c>
      <c r="J23" s="18">
        <v>48</v>
      </c>
      <c r="K23" s="18">
        <v>42</v>
      </c>
      <c r="L23" s="40" t="s">
        <v>26</v>
      </c>
      <c r="M23" s="40" t="s">
        <v>3075</v>
      </c>
      <c r="N23" s="40" t="s">
        <v>3076</v>
      </c>
    </row>
    <row r="24" s="19" customFormat="1" ht="90" spans="1:14">
      <c r="A24" s="23">
        <v>22</v>
      </c>
      <c r="B24" s="24" t="s">
        <v>3147</v>
      </c>
      <c r="C24" s="4" t="s">
        <v>3148</v>
      </c>
      <c r="D24" s="4" t="s">
        <v>3149</v>
      </c>
      <c r="E24" s="9" t="s">
        <v>3150</v>
      </c>
      <c r="F24" s="25" t="s">
        <v>3074</v>
      </c>
      <c r="G24" s="26" t="s">
        <v>47</v>
      </c>
      <c r="H24" s="4" t="s">
        <v>3074</v>
      </c>
      <c r="I24" s="13">
        <v>60</v>
      </c>
      <c r="J24" s="18">
        <v>48</v>
      </c>
      <c r="K24" s="18">
        <v>42</v>
      </c>
      <c r="L24" s="40" t="s">
        <v>26</v>
      </c>
      <c r="M24" s="40" t="s">
        <v>3075</v>
      </c>
      <c r="N24" s="40" t="s">
        <v>3076</v>
      </c>
    </row>
    <row r="25" s="19" customFormat="1" ht="30" spans="1:14">
      <c r="A25" s="23">
        <v>23</v>
      </c>
      <c r="B25" s="28" t="s">
        <v>3151</v>
      </c>
      <c r="C25" s="4" t="s">
        <v>3152</v>
      </c>
      <c r="D25" s="4" t="s">
        <v>3153</v>
      </c>
      <c r="E25" s="9" t="s">
        <v>3154</v>
      </c>
      <c r="F25" s="25" t="s">
        <v>3074</v>
      </c>
      <c r="G25" s="26" t="s">
        <v>47</v>
      </c>
      <c r="H25" s="4" t="s">
        <v>3074</v>
      </c>
      <c r="I25" s="13">
        <v>50</v>
      </c>
      <c r="J25" s="18">
        <v>40</v>
      </c>
      <c r="K25" s="18">
        <v>35</v>
      </c>
      <c r="L25" s="40" t="s">
        <v>229</v>
      </c>
      <c r="M25" s="40" t="s">
        <v>3075</v>
      </c>
      <c r="N25" s="40" t="s">
        <v>3076</v>
      </c>
    </row>
    <row r="26" s="19" customFormat="1" ht="30" spans="1:14">
      <c r="A26" s="23">
        <v>24</v>
      </c>
      <c r="B26" s="24" t="s">
        <v>3155</v>
      </c>
      <c r="C26" s="4" t="s">
        <v>3156</v>
      </c>
      <c r="D26" s="4" t="s">
        <v>3157</v>
      </c>
      <c r="E26" s="9" t="s">
        <v>3154</v>
      </c>
      <c r="F26" s="25" t="s">
        <v>3074</v>
      </c>
      <c r="G26" s="26" t="s">
        <v>47</v>
      </c>
      <c r="H26" s="4" t="s">
        <v>3074</v>
      </c>
      <c r="I26" s="13">
        <v>150</v>
      </c>
      <c r="J26" s="18">
        <v>120</v>
      </c>
      <c r="K26" s="18">
        <v>105</v>
      </c>
      <c r="L26" s="40" t="s">
        <v>229</v>
      </c>
      <c r="M26" s="40" t="s">
        <v>3075</v>
      </c>
      <c r="N26" s="40" t="s">
        <v>3076</v>
      </c>
    </row>
    <row r="27" s="19" customFormat="1" ht="30" spans="1:14">
      <c r="A27" s="23">
        <v>25</v>
      </c>
      <c r="B27" s="24" t="s">
        <v>3158</v>
      </c>
      <c r="C27" s="4" t="s">
        <v>3159</v>
      </c>
      <c r="D27" s="4" t="s">
        <v>3160</v>
      </c>
      <c r="E27" s="9">
        <v>0</v>
      </c>
      <c r="F27" s="25" t="s">
        <v>3154</v>
      </c>
      <c r="G27" s="26" t="s">
        <v>47</v>
      </c>
      <c r="H27" s="4" t="s">
        <v>3161</v>
      </c>
      <c r="I27" s="13">
        <v>60</v>
      </c>
      <c r="J27" s="18">
        <v>48</v>
      </c>
      <c r="K27" s="18">
        <v>42</v>
      </c>
      <c r="L27" s="40" t="s">
        <v>229</v>
      </c>
      <c r="M27" s="40" t="s">
        <v>3075</v>
      </c>
      <c r="N27" s="40" t="s">
        <v>3076</v>
      </c>
    </row>
    <row r="28" s="19" customFormat="1" ht="45" spans="1:14">
      <c r="A28" s="23">
        <v>26</v>
      </c>
      <c r="B28" s="24" t="s">
        <v>3162</v>
      </c>
      <c r="C28" s="4" t="s">
        <v>3163</v>
      </c>
      <c r="D28" s="4" t="s">
        <v>3164</v>
      </c>
      <c r="E28" s="9">
        <v>0</v>
      </c>
      <c r="F28" s="25" t="s">
        <v>3154</v>
      </c>
      <c r="G28" s="26" t="s">
        <v>47</v>
      </c>
      <c r="H28" s="4" t="s">
        <v>3161</v>
      </c>
      <c r="I28" s="13">
        <v>240</v>
      </c>
      <c r="J28" s="18">
        <v>190</v>
      </c>
      <c r="K28" s="18">
        <v>170</v>
      </c>
      <c r="L28" s="40" t="s">
        <v>229</v>
      </c>
      <c r="M28" s="40" t="s">
        <v>3075</v>
      </c>
      <c r="N28" s="40" t="s">
        <v>3076</v>
      </c>
    </row>
    <row r="29" s="19" customFormat="1" ht="30" spans="1:14">
      <c r="A29" s="23">
        <v>27</v>
      </c>
      <c r="B29" s="24" t="s">
        <v>3165</v>
      </c>
      <c r="C29" s="4" t="s">
        <v>3166</v>
      </c>
      <c r="D29" s="4" t="s">
        <v>3167</v>
      </c>
      <c r="E29" s="9">
        <v>0</v>
      </c>
      <c r="F29" s="25" t="s">
        <v>3154</v>
      </c>
      <c r="G29" s="26" t="s">
        <v>47</v>
      </c>
      <c r="H29" s="4" t="s">
        <v>3161</v>
      </c>
      <c r="I29" s="13">
        <v>240</v>
      </c>
      <c r="J29" s="18">
        <v>190</v>
      </c>
      <c r="K29" s="18">
        <v>170</v>
      </c>
      <c r="L29" s="40" t="s">
        <v>229</v>
      </c>
      <c r="M29" s="40" t="s">
        <v>3075</v>
      </c>
      <c r="N29" s="40" t="s">
        <v>3076</v>
      </c>
    </row>
    <row r="30" s="19" customFormat="1" ht="30" spans="1:14">
      <c r="A30" s="23">
        <v>28</v>
      </c>
      <c r="B30" s="28" t="s">
        <v>3168</v>
      </c>
      <c r="C30" s="4" t="s">
        <v>3169</v>
      </c>
      <c r="D30" s="4" t="s">
        <v>3170</v>
      </c>
      <c r="E30" s="9" t="s">
        <v>3154</v>
      </c>
      <c r="F30" s="25" t="s">
        <v>3074</v>
      </c>
      <c r="G30" s="26" t="s">
        <v>47</v>
      </c>
      <c r="H30" s="4" t="s">
        <v>3074</v>
      </c>
      <c r="I30" s="13">
        <v>400</v>
      </c>
      <c r="J30" s="18">
        <v>320</v>
      </c>
      <c r="K30" s="18">
        <v>280</v>
      </c>
      <c r="L30" s="40" t="s">
        <v>229</v>
      </c>
      <c r="M30" s="40" t="s">
        <v>3075</v>
      </c>
      <c r="N30" s="40" t="s">
        <v>3076</v>
      </c>
    </row>
    <row r="31" s="19" customFormat="1" ht="60" spans="1:14">
      <c r="A31" s="23">
        <v>29</v>
      </c>
      <c r="B31" s="28" t="s">
        <v>3171</v>
      </c>
      <c r="C31" s="4" t="s">
        <v>3172</v>
      </c>
      <c r="D31" s="4" t="s">
        <v>3173</v>
      </c>
      <c r="E31" s="9" t="s">
        <v>3074</v>
      </c>
      <c r="F31" s="25" t="s">
        <v>3174</v>
      </c>
      <c r="G31" s="26" t="s">
        <v>47</v>
      </c>
      <c r="H31" s="4" t="s">
        <v>3074</v>
      </c>
      <c r="I31" s="13">
        <v>1600</v>
      </c>
      <c r="J31" s="18">
        <v>1360</v>
      </c>
      <c r="K31" s="18">
        <v>1156</v>
      </c>
      <c r="L31" s="40" t="s">
        <v>229</v>
      </c>
      <c r="M31" s="40" t="s">
        <v>3075</v>
      </c>
      <c r="N31" s="40" t="s">
        <v>3076</v>
      </c>
    </row>
    <row r="32" s="19" customFormat="1" ht="60" spans="1:14">
      <c r="A32" s="23">
        <v>30</v>
      </c>
      <c r="B32" s="28" t="s">
        <v>3175</v>
      </c>
      <c r="C32" s="4" t="s">
        <v>3176</v>
      </c>
      <c r="D32" s="4" t="s">
        <v>3177</v>
      </c>
      <c r="E32" s="9" t="s">
        <v>3074</v>
      </c>
      <c r="F32" s="25" t="s">
        <v>3174</v>
      </c>
      <c r="G32" s="26" t="s">
        <v>47</v>
      </c>
      <c r="H32" s="4" t="s">
        <v>3074</v>
      </c>
      <c r="I32" s="13">
        <v>1600</v>
      </c>
      <c r="J32" s="18">
        <v>1360</v>
      </c>
      <c r="K32" s="18">
        <v>1156</v>
      </c>
      <c r="L32" s="40" t="s">
        <v>229</v>
      </c>
      <c r="M32" s="40" t="s">
        <v>3075</v>
      </c>
      <c r="N32" s="40" t="s">
        <v>3076</v>
      </c>
    </row>
    <row r="33" s="19" customFormat="1" ht="60" spans="1:14">
      <c r="A33" s="23">
        <v>31</v>
      </c>
      <c r="B33" s="28" t="s">
        <v>3178</v>
      </c>
      <c r="C33" s="4" t="s">
        <v>3179</v>
      </c>
      <c r="D33" s="4" t="s">
        <v>3180</v>
      </c>
      <c r="E33" s="9" t="s">
        <v>3181</v>
      </c>
      <c r="F33" s="25" t="s">
        <v>3182</v>
      </c>
      <c r="G33" s="26" t="s">
        <v>47</v>
      </c>
      <c r="H33" s="4" t="s">
        <v>3074</v>
      </c>
      <c r="I33" s="13">
        <v>200</v>
      </c>
      <c r="J33" s="18">
        <v>160</v>
      </c>
      <c r="K33" s="18">
        <v>140</v>
      </c>
      <c r="L33" s="40" t="s">
        <v>229</v>
      </c>
      <c r="M33" s="40" t="s">
        <v>3075</v>
      </c>
      <c r="N33" s="40" t="s">
        <v>3076</v>
      </c>
    </row>
    <row r="34" s="19" customFormat="1" ht="30" spans="1:14">
      <c r="A34" s="23">
        <v>32</v>
      </c>
      <c r="B34" s="28" t="s">
        <v>3183</v>
      </c>
      <c r="C34" s="4" t="s">
        <v>3184</v>
      </c>
      <c r="D34" s="4" t="s">
        <v>3185</v>
      </c>
      <c r="E34" s="9" t="s">
        <v>3186</v>
      </c>
      <c r="F34" s="25" t="s">
        <v>3074</v>
      </c>
      <c r="G34" s="26" t="s">
        <v>47</v>
      </c>
      <c r="H34" s="4" t="s">
        <v>3074</v>
      </c>
      <c r="I34" s="13">
        <v>40</v>
      </c>
      <c r="J34" s="18">
        <v>32</v>
      </c>
      <c r="K34" s="18">
        <v>28</v>
      </c>
      <c r="L34" s="40" t="s">
        <v>26</v>
      </c>
      <c r="M34" s="40" t="s">
        <v>3075</v>
      </c>
      <c r="N34" s="40" t="s">
        <v>3076</v>
      </c>
    </row>
    <row r="35" s="19" customFormat="1" ht="30" spans="1:14">
      <c r="A35" s="23">
        <v>33</v>
      </c>
      <c r="B35" s="28" t="s">
        <v>3187</v>
      </c>
      <c r="C35" s="4" t="s">
        <v>3188</v>
      </c>
      <c r="D35" s="4" t="s">
        <v>3189</v>
      </c>
      <c r="E35" s="9" t="s">
        <v>3154</v>
      </c>
      <c r="F35" s="25" t="s">
        <v>3074</v>
      </c>
      <c r="G35" s="26" t="s">
        <v>47</v>
      </c>
      <c r="H35" s="4" t="s">
        <v>3074</v>
      </c>
      <c r="I35" s="13">
        <v>350</v>
      </c>
      <c r="J35" s="18">
        <v>280</v>
      </c>
      <c r="K35" s="18">
        <v>245</v>
      </c>
      <c r="L35" s="40" t="s">
        <v>229</v>
      </c>
      <c r="M35" s="40" t="s">
        <v>3075</v>
      </c>
      <c r="N35" s="40" t="s">
        <v>3076</v>
      </c>
    </row>
    <row r="36" s="19" customFormat="1" ht="30" spans="1:14">
      <c r="A36" s="23">
        <v>34</v>
      </c>
      <c r="B36" s="28" t="s">
        <v>3190</v>
      </c>
      <c r="C36" s="4" t="s">
        <v>3191</v>
      </c>
      <c r="D36" s="4" t="s">
        <v>3192</v>
      </c>
      <c r="E36" s="9" t="s">
        <v>3154</v>
      </c>
      <c r="F36" s="25" t="s">
        <v>3074</v>
      </c>
      <c r="G36" s="26" t="s">
        <v>47</v>
      </c>
      <c r="H36" s="4" t="s">
        <v>3074</v>
      </c>
      <c r="I36" s="13">
        <v>140</v>
      </c>
      <c r="J36" s="18">
        <v>110</v>
      </c>
      <c r="K36" s="18">
        <v>100</v>
      </c>
      <c r="L36" s="40" t="s">
        <v>229</v>
      </c>
      <c r="M36" s="40" t="s">
        <v>3075</v>
      </c>
      <c r="N36" s="40" t="s">
        <v>3076</v>
      </c>
    </row>
    <row r="37" s="19" customFormat="1" ht="30" spans="1:14">
      <c r="A37" s="23">
        <v>35</v>
      </c>
      <c r="B37" s="24" t="s">
        <v>3193</v>
      </c>
      <c r="C37" s="4" t="s">
        <v>3194</v>
      </c>
      <c r="D37" s="4" t="s">
        <v>3195</v>
      </c>
      <c r="E37" s="9" t="s">
        <v>3154</v>
      </c>
      <c r="F37" s="25" t="s">
        <v>3074</v>
      </c>
      <c r="G37" s="26" t="s">
        <v>47</v>
      </c>
      <c r="H37" s="4" t="s">
        <v>3074</v>
      </c>
      <c r="I37" s="13">
        <v>200</v>
      </c>
      <c r="J37" s="18">
        <v>160</v>
      </c>
      <c r="K37" s="18">
        <v>140</v>
      </c>
      <c r="L37" s="40" t="s">
        <v>229</v>
      </c>
      <c r="M37" s="40" t="s">
        <v>3075</v>
      </c>
      <c r="N37" s="40" t="s">
        <v>3076</v>
      </c>
    </row>
    <row r="38" s="19" customFormat="1" ht="30" spans="1:14">
      <c r="A38" s="23">
        <v>36</v>
      </c>
      <c r="B38" s="24" t="s">
        <v>3196</v>
      </c>
      <c r="C38" s="4" t="s">
        <v>3197</v>
      </c>
      <c r="D38" s="4" t="s">
        <v>3198</v>
      </c>
      <c r="E38" s="9" t="s">
        <v>3154</v>
      </c>
      <c r="F38" s="25" t="s">
        <v>3074</v>
      </c>
      <c r="G38" s="26" t="s">
        <v>47</v>
      </c>
      <c r="H38" s="4" t="s">
        <v>3074</v>
      </c>
      <c r="I38" s="13">
        <v>60</v>
      </c>
      <c r="J38" s="18">
        <v>48</v>
      </c>
      <c r="K38" s="18">
        <v>42</v>
      </c>
      <c r="L38" s="40" t="s">
        <v>229</v>
      </c>
      <c r="M38" s="40" t="s">
        <v>3075</v>
      </c>
      <c r="N38" s="40" t="s">
        <v>3076</v>
      </c>
    </row>
    <row r="39" s="19" customFormat="1" ht="30" spans="1:14">
      <c r="A39" s="23">
        <v>37</v>
      </c>
      <c r="B39" s="24" t="s">
        <v>3199</v>
      </c>
      <c r="C39" s="4" t="s">
        <v>3200</v>
      </c>
      <c r="D39" s="4" t="s">
        <v>3201</v>
      </c>
      <c r="E39" s="9" t="s">
        <v>3074</v>
      </c>
      <c r="F39" s="25" t="s">
        <v>3074</v>
      </c>
      <c r="G39" s="26" t="s">
        <v>47</v>
      </c>
      <c r="H39" s="4" t="s">
        <v>3074</v>
      </c>
      <c r="I39" s="13">
        <v>150</v>
      </c>
      <c r="J39" s="18">
        <v>120</v>
      </c>
      <c r="K39" s="18">
        <v>105</v>
      </c>
      <c r="L39" s="40" t="s">
        <v>229</v>
      </c>
      <c r="M39" s="40" t="s">
        <v>3075</v>
      </c>
      <c r="N39" s="40" t="s">
        <v>3076</v>
      </c>
    </row>
    <row r="40" s="19" customFormat="1" ht="30" spans="1:14">
      <c r="A40" s="23">
        <v>38</v>
      </c>
      <c r="B40" s="24" t="s">
        <v>3202</v>
      </c>
      <c r="C40" s="4" t="s">
        <v>3203</v>
      </c>
      <c r="D40" s="4" t="s">
        <v>3204</v>
      </c>
      <c r="E40" s="9" t="s">
        <v>3154</v>
      </c>
      <c r="F40" s="25" t="s">
        <v>3074</v>
      </c>
      <c r="G40" s="26" t="s">
        <v>47</v>
      </c>
      <c r="H40" s="4" t="s">
        <v>3074</v>
      </c>
      <c r="I40" s="13">
        <v>120</v>
      </c>
      <c r="J40" s="18">
        <v>95</v>
      </c>
      <c r="K40" s="18">
        <v>85</v>
      </c>
      <c r="L40" s="40" t="s">
        <v>229</v>
      </c>
      <c r="M40" s="40" t="s">
        <v>3075</v>
      </c>
      <c r="N40" s="40" t="s">
        <v>3076</v>
      </c>
    </row>
    <row r="41" s="19" customFormat="1" ht="30" spans="1:14">
      <c r="A41" s="23">
        <v>39</v>
      </c>
      <c r="B41" s="28" t="s">
        <v>3205</v>
      </c>
      <c r="C41" s="4" t="s">
        <v>3206</v>
      </c>
      <c r="D41" s="4" t="s">
        <v>3207</v>
      </c>
      <c r="E41" s="9" t="s">
        <v>3208</v>
      </c>
      <c r="F41" s="25" t="s">
        <v>3074</v>
      </c>
      <c r="G41" s="26" t="s">
        <v>47</v>
      </c>
      <c r="H41" s="4" t="s">
        <v>3074</v>
      </c>
      <c r="I41" s="13">
        <v>600</v>
      </c>
      <c r="J41" s="18">
        <v>480</v>
      </c>
      <c r="K41" s="18">
        <v>420</v>
      </c>
      <c r="L41" s="40" t="s">
        <v>229</v>
      </c>
      <c r="M41" s="40" t="s">
        <v>3075</v>
      </c>
      <c r="N41" s="40" t="s">
        <v>3076</v>
      </c>
    </row>
    <row r="42" s="19" customFormat="1" ht="30" spans="1:14">
      <c r="A42" s="23">
        <v>40</v>
      </c>
      <c r="B42" s="28" t="s">
        <v>3209</v>
      </c>
      <c r="C42" s="4" t="s">
        <v>3210</v>
      </c>
      <c r="D42" s="4" t="s">
        <v>3211</v>
      </c>
      <c r="E42" s="9" t="s">
        <v>3212</v>
      </c>
      <c r="F42" s="25" t="s">
        <v>3074</v>
      </c>
      <c r="G42" s="26" t="s">
        <v>47</v>
      </c>
      <c r="H42" s="4" t="s">
        <v>3074</v>
      </c>
      <c r="I42" s="13">
        <v>400</v>
      </c>
      <c r="J42" s="18">
        <v>320</v>
      </c>
      <c r="K42" s="18">
        <v>280</v>
      </c>
      <c r="L42" s="40" t="s">
        <v>229</v>
      </c>
      <c r="M42" s="40" t="s">
        <v>3075</v>
      </c>
      <c r="N42" s="40" t="s">
        <v>3076</v>
      </c>
    </row>
    <row r="43" s="19" customFormat="1" ht="30" spans="1:14">
      <c r="A43" s="23">
        <v>41</v>
      </c>
      <c r="B43" s="24" t="s">
        <v>3213</v>
      </c>
      <c r="C43" s="4" t="s">
        <v>3214</v>
      </c>
      <c r="D43" s="4" t="s">
        <v>3215</v>
      </c>
      <c r="E43" s="9" t="s">
        <v>3074</v>
      </c>
      <c r="F43" s="25" t="s">
        <v>3074</v>
      </c>
      <c r="G43" s="26" t="s">
        <v>47</v>
      </c>
      <c r="H43" s="4" t="s">
        <v>3074</v>
      </c>
      <c r="I43" s="13">
        <v>250</v>
      </c>
      <c r="J43" s="18">
        <v>200</v>
      </c>
      <c r="K43" s="18">
        <v>175</v>
      </c>
      <c r="L43" s="40" t="s">
        <v>229</v>
      </c>
      <c r="M43" s="40" t="s">
        <v>3075</v>
      </c>
      <c r="N43" s="40" t="s">
        <v>3076</v>
      </c>
    </row>
    <row r="44" s="19" customFormat="1" ht="30" spans="1:14">
      <c r="A44" s="23">
        <v>42</v>
      </c>
      <c r="B44" s="24" t="s">
        <v>3216</v>
      </c>
      <c r="C44" s="4" t="s">
        <v>3217</v>
      </c>
      <c r="D44" s="4" t="s">
        <v>3218</v>
      </c>
      <c r="E44" s="9" t="s">
        <v>3074</v>
      </c>
      <c r="F44" s="25" t="s">
        <v>3074</v>
      </c>
      <c r="G44" s="26" t="s">
        <v>47</v>
      </c>
      <c r="H44" s="4" t="s">
        <v>3074</v>
      </c>
      <c r="I44" s="13">
        <v>250</v>
      </c>
      <c r="J44" s="18">
        <v>200</v>
      </c>
      <c r="K44" s="18">
        <v>175</v>
      </c>
      <c r="L44" s="40" t="s">
        <v>229</v>
      </c>
      <c r="M44" s="40" t="s">
        <v>3075</v>
      </c>
      <c r="N44" s="40" t="s">
        <v>3076</v>
      </c>
    </row>
    <row r="45" s="19" customFormat="1" ht="30" spans="1:14">
      <c r="A45" s="23">
        <v>43</v>
      </c>
      <c r="B45" s="24" t="s">
        <v>3219</v>
      </c>
      <c r="C45" s="4" t="s">
        <v>3220</v>
      </c>
      <c r="D45" s="4" t="s">
        <v>3221</v>
      </c>
      <c r="E45" s="9" t="s">
        <v>3074</v>
      </c>
      <c r="F45" s="25" t="s">
        <v>3074</v>
      </c>
      <c r="G45" s="26" t="s">
        <v>47</v>
      </c>
      <c r="H45" s="4" t="s">
        <v>3074</v>
      </c>
      <c r="I45" s="13">
        <v>250</v>
      </c>
      <c r="J45" s="18">
        <v>200</v>
      </c>
      <c r="K45" s="18">
        <v>175</v>
      </c>
      <c r="L45" s="40" t="s">
        <v>229</v>
      </c>
      <c r="M45" s="40" t="s">
        <v>3075</v>
      </c>
      <c r="N45" s="40" t="s">
        <v>3076</v>
      </c>
    </row>
    <row r="46" s="19" customFormat="1" ht="30" spans="1:14">
      <c r="A46" s="23">
        <v>44</v>
      </c>
      <c r="B46" s="28" t="s">
        <v>3222</v>
      </c>
      <c r="C46" s="4" t="s">
        <v>3223</v>
      </c>
      <c r="D46" s="4" t="s">
        <v>3224</v>
      </c>
      <c r="E46" s="9" t="s">
        <v>3154</v>
      </c>
      <c r="F46" s="25" t="s">
        <v>3074</v>
      </c>
      <c r="G46" s="26" t="s">
        <v>47</v>
      </c>
      <c r="H46" s="4" t="s">
        <v>3074</v>
      </c>
      <c r="I46" s="13">
        <v>400</v>
      </c>
      <c r="J46" s="18">
        <v>320</v>
      </c>
      <c r="K46" s="18">
        <v>280</v>
      </c>
      <c r="L46" s="40" t="s">
        <v>229</v>
      </c>
      <c r="M46" s="40" t="s">
        <v>3075</v>
      </c>
      <c r="N46" s="40" t="s">
        <v>3076</v>
      </c>
    </row>
    <row r="47" s="19" customFormat="1" ht="45" spans="1:14">
      <c r="A47" s="23">
        <v>45</v>
      </c>
      <c r="B47" s="27" t="s">
        <v>3225</v>
      </c>
      <c r="C47" s="4" t="s">
        <v>3226</v>
      </c>
      <c r="D47" s="4" t="s">
        <v>3227</v>
      </c>
      <c r="E47" s="9" t="s">
        <v>3074</v>
      </c>
      <c r="F47" s="25" t="s">
        <v>3074</v>
      </c>
      <c r="G47" s="26" t="s">
        <v>47</v>
      </c>
      <c r="H47" s="4" t="s">
        <v>3074</v>
      </c>
      <c r="I47" s="13">
        <v>4000</v>
      </c>
      <c r="J47" s="18">
        <v>3200</v>
      </c>
      <c r="K47" s="18">
        <v>2800</v>
      </c>
      <c r="L47" s="40" t="s">
        <v>229</v>
      </c>
      <c r="M47" s="40" t="s">
        <v>3075</v>
      </c>
      <c r="N47" s="40" t="s">
        <v>3076</v>
      </c>
    </row>
    <row r="48" s="19" customFormat="1" ht="45" spans="1:14">
      <c r="A48" s="23">
        <v>46</v>
      </c>
      <c r="B48" s="28" t="s">
        <v>3228</v>
      </c>
      <c r="C48" s="4" t="s">
        <v>3229</v>
      </c>
      <c r="D48" s="4" t="s">
        <v>3230</v>
      </c>
      <c r="E48" s="9" t="s">
        <v>3074</v>
      </c>
      <c r="F48" s="25" t="s">
        <v>3098</v>
      </c>
      <c r="G48" s="26" t="s">
        <v>47</v>
      </c>
      <c r="H48" s="4" t="s">
        <v>3074</v>
      </c>
      <c r="I48" s="13">
        <v>240</v>
      </c>
      <c r="J48" s="18">
        <v>190</v>
      </c>
      <c r="K48" s="18">
        <v>170</v>
      </c>
      <c r="L48" s="40" t="s">
        <v>229</v>
      </c>
      <c r="M48" s="40" t="s">
        <v>3075</v>
      </c>
      <c r="N48" s="40" t="s">
        <v>3076</v>
      </c>
    </row>
    <row r="49" s="19" customFormat="1" ht="45" spans="1:14">
      <c r="A49" s="23">
        <v>47</v>
      </c>
      <c r="B49" s="24" t="s">
        <v>3231</v>
      </c>
      <c r="C49" s="4" t="s">
        <v>3232</v>
      </c>
      <c r="D49" s="4" t="s">
        <v>3233</v>
      </c>
      <c r="E49" s="9" t="s">
        <v>3074</v>
      </c>
      <c r="F49" s="25" t="s">
        <v>3098</v>
      </c>
      <c r="G49" s="26" t="s">
        <v>47</v>
      </c>
      <c r="H49" s="4" t="s">
        <v>3074</v>
      </c>
      <c r="I49" s="13">
        <v>1000</v>
      </c>
      <c r="J49" s="18">
        <v>800</v>
      </c>
      <c r="K49" s="18">
        <v>700</v>
      </c>
      <c r="L49" s="40" t="s">
        <v>229</v>
      </c>
      <c r="M49" s="40" t="s">
        <v>3075</v>
      </c>
      <c r="N49" s="40" t="s">
        <v>3076</v>
      </c>
    </row>
    <row r="50" s="19" customFormat="1" ht="60" spans="1:14">
      <c r="A50" s="23">
        <v>48</v>
      </c>
      <c r="B50" s="28" t="s">
        <v>3234</v>
      </c>
      <c r="C50" s="4" t="s">
        <v>3235</v>
      </c>
      <c r="D50" s="4" t="s">
        <v>3236</v>
      </c>
      <c r="E50" s="9">
        <v>0</v>
      </c>
      <c r="F50" s="25" t="s">
        <v>3237</v>
      </c>
      <c r="G50" s="26" t="s">
        <v>47</v>
      </c>
      <c r="H50" s="4" t="s">
        <v>3074</v>
      </c>
      <c r="I50" s="13">
        <v>610</v>
      </c>
      <c r="J50" s="18">
        <v>490</v>
      </c>
      <c r="K50" s="18">
        <v>430</v>
      </c>
      <c r="L50" s="40" t="s">
        <v>229</v>
      </c>
      <c r="M50" s="40" t="s">
        <v>3075</v>
      </c>
      <c r="N50" s="40" t="s">
        <v>3076</v>
      </c>
    </row>
    <row r="51" s="19" customFormat="1" ht="30" spans="1:14">
      <c r="A51" s="23">
        <v>49</v>
      </c>
      <c r="B51" s="28" t="s">
        <v>3238</v>
      </c>
      <c r="C51" s="4" t="s">
        <v>3239</v>
      </c>
      <c r="D51" s="4" t="s">
        <v>3240</v>
      </c>
      <c r="E51" s="9" t="s">
        <v>3154</v>
      </c>
      <c r="F51" s="25" t="s">
        <v>3237</v>
      </c>
      <c r="G51" s="26" t="s">
        <v>47</v>
      </c>
      <c r="H51" s="4" t="s">
        <v>3074</v>
      </c>
      <c r="I51" s="13">
        <v>650</v>
      </c>
      <c r="J51" s="18">
        <v>520</v>
      </c>
      <c r="K51" s="18">
        <v>450</v>
      </c>
      <c r="L51" s="40" t="s">
        <v>229</v>
      </c>
      <c r="M51" s="40" t="s">
        <v>3075</v>
      </c>
      <c r="N51" s="40" t="s">
        <v>3076</v>
      </c>
    </row>
    <row r="52" s="19" customFormat="1" ht="45" spans="1:14">
      <c r="A52" s="23">
        <v>50</v>
      </c>
      <c r="B52" s="24" t="s">
        <v>3241</v>
      </c>
      <c r="C52" s="4" t="s">
        <v>3242</v>
      </c>
      <c r="D52" s="4" t="s">
        <v>3243</v>
      </c>
      <c r="E52" s="9">
        <v>0</v>
      </c>
      <c r="F52" s="25" t="s">
        <v>3074</v>
      </c>
      <c r="G52" s="26" t="s">
        <v>47</v>
      </c>
      <c r="H52" s="4" t="s">
        <v>3074</v>
      </c>
      <c r="I52" s="13">
        <v>610</v>
      </c>
      <c r="J52" s="18">
        <v>490</v>
      </c>
      <c r="K52" s="18">
        <v>430</v>
      </c>
      <c r="L52" s="40" t="s">
        <v>229</v>
      </c>
      <c r="M52" s="40" t="s">
        <v>3075</v>
      </c>
      <c r="N52" s="40" t="s">
        <v>3076</v>
      </c>
    </row>
    <row r="53" s="19" customFormat="1" ht="60" spans="1:14">
      <c r="A53" s="23">
        <v>51</v>
      </c>
      <c r="B53" s="35" t="s">
        <v>3244</v>
      </c>
      <c r="C53" s="4" t="s">
        <v>3245</v>
      </c>
      <c r="D53" s="4" t="s">
        <v>3246</v>
      </c>
      <c r="E53" s="9" t="s">
        <v>3247</v>
      </c>
      <c r="F53" s="25" t="s">
        <v>3248</v>
      </c>
      <c r="G53" s="26" t="s">
        <v>47</v>
      </c>
      <c r="H53" s="4" t="s">
        <v>3074</v>
      </c>
      <c r="I53" s="13">
        <v>450</v>
      </c>
      <c r="J53" s="18">
        <v>380</v>
      </c>
      <c r="K53" s="18">
        <v>340</v>
      </c>
      <c r="L53" s="40" t="s">
        <v>229</v>
      </c>
      <c r="M53" s="40" t="s">
        <v>3075</v>
      </c>
      <c r="N53" s="40" t="s">
        <v>3076</v>
      </c>
    </row>
    <row r="54" s="19" customFormat="1" ht="60" spans="1:14">
      <c r="A54" s="23">
        <v>52</v>
      </c>
      <c r="B54" s="35" t="s">
        <v>3249</v>
      </c>
      <c r="C54" s="4" t="s">
        <v>3250</v>
      </c>
      <c r="D54" s="4" t="s">
        <v>3251</v>
      </c>
      <c r="E54" s="9" t="s">
        <v>3247</v>
      </c>
      <c r="F54" s="25" t="s">
        <v>3248</v>
      </c>
      <c r="G54" s="26" t="s">
        <v>47</v>
      </c>
      <c r="H54" s="4" t="s">
        <v>3074</v>
      </c>
      <c r="I54" s="13">
        <v>450</v>
      </c>
      <c r="J54" s="18">
        <v>380</v>
      </c>
      <c r="K54" s="18">
        <v>340</v>
      </c>
      <c r="L54" s="40" t="s">
        <v>229</v>
      </c>
      <c r="M54" s="40" t="s">
        <v>3075</v>
      </c>
      <c r="N54" s="40" t="s">
        <v>3076</v>
      </c>
    </row>
    <row r="55" s="19" customFormat="1" ht="30" spans="1:14">
      <c r="A55" s="23">
        <v>53</v>
      </c>
      <c r="B55" s="36" t="s">
        <v>3252</v>
      </c>
      <c r="C55" s="4" t="s">
        <v>3253</v>
      </c>
      <c r="D55" s="4" t="s">
        <v>3254</v>
      </c>
      <c r="E55" s="9" t="s">
        <v>3255</v>
      </c>
      <c r="F55" s="25" t="s">
        <v>3256</v>
      </c>
      <c r="G55" s="26" t="s">
        <v>47</v>
      </c>
      <c r="H55" s="4" t="s">
        <v>3074</v>
      </c>
      <c r="I55" s="13">
        <v>500</v>
      </c>
      <c r="J55" s="18">
        <v>400</v>
      </c>
      <c r="K55" s="18">
        <v>350</v>
      </c>
      <c r="L55" s="40" t="s">
        <v>26</v>
      </c>
      <c r="M55" s="40" t="s">
        <v>3075</v>
      </c>
      <c r="N55" s="40" t="s">
        <v>3076</v>
      </c>
    </row>
    <row r="56" s="19" customFormat="1" ht="30" spans="1:14">
      <c r="A56" s="23">
        <v>54</v>
      </c>
      <c r="B56" s="28" t="s">
        <v>3257</v>
      </c>
      <c r="C56" s="4" t="s">
        <v>3258</v>
      </c>
      <c r="D56" s="4" t="s">
        <v>3259</v>
      </c>
      <c r="E56" s="9" t="s">
        <v>3260</v>
      </c>
      <c r="F56" s="25" t="s">
        <v>3261</v>
      </c>
      <c r="G56" s="26" t="s">
        <v>47</v>
      </c>
      <c r="H56" s="4" t="s">
        <v>3074</v>
      </c>
      <c r="I56" s="13">
        <v>500</v>
      </c>
      <c r="J56" s="18">
        <v>400</v>
      </c>
      <c r="K56" s="18">
        <v>350</v>
      </c>
      <c r="L56" s="40" t="s">
        <v>26</v>
      </c>
      <c r="M56" s="40" t="s">
        <v>3075</v>
      </c>
      <c r="N56" s="40" t="s">
        <v>3076</v>
      </c>
    </row>
    <row r="57" s="19" customFormat="1" ht="30" spans="1:14">
      <c r="A57" s="23">
        <v>55</v>
      </c>
      <c r="B57" s="36" t="s">
        <v>3262</v>
      </c>
      <c r="C57" s="4" t="s">
        <v>3263</v>
      </c>
      <c r="D57" s="4" t="s">
        <v>3264</v>
      </c>
      <c r="E57" s="9" t="s">
        <v>3255</v>
      </c>
      <c r="F57" s="25" t="s">
        <v>3256</v>
      </c>
      <c r="G57" s="26" t="s">
        <v>47</v>
      </c>
      <c r="H57" s="4" t="s">
        <v>3074</v>
      </c>
      <c r="I57" s="13">
        <v>500</v>
      </c>
      <c r="J57" s="18">
        <v>400</v>
      </c>
      <c r="K57" s="18">
        <v>350</v>
      </c>
      <c r="L57" s="40" t="s">
        <v>26</v>
      </c>
      <c r="M57" s="40" t="s">
        <v>3075</v>
      </c>
      <c r="N57" s="40" t="s">
        <v>3076</v>
      </c>
    </row>
    <row r="58" s="19" customFormat="1" ht="45" spans="1:14">
      <c r="A58" s="23">
        <v>56</v>
      </c>
      <c r="B58" s="28" t="s">
        <v>3265</v>
      </c>
      <c r="C58" s="4" t="s">
        <v>3266</v>
      </c>
      <c r="D58" s="4" t="s">
        <v>3267</v>
      </c>
      <c r="E58" s="9" t="s">
        <v>3260</v>
      </c>
      <c r="F58" s="25" t="s">
        <v>3268</v>
      </c>
      <c r="G58" s="26" t="s">
        <v>47</v>
      </c>
      <c r="H58" s="4" t="s">
        <v>3074</v>
      </c>
      <c r="I58" s="13">
        <v>2100</v>
      </c>
      <c r="J58" s="18">
        <v>1680</v>
      </c>
      <c r="K58" s="18">
        <v>1470</v>
      </c>
      <c r="L58" s="40" t="s">
        <v>229</v>
      </c>
      <c r="M58" s="40" t="s">
        <v>3075</v>
      </c>
      <c r="N58" s="40" t="s">
        <v>3076</v>
      </c>
    </row>
    <row r="59" s="19" customFormat="1" ht="60" spans="1:14">
      <c r="A59" s="23">
        <v>57</v>
      </c>
      <c r="B59" s="37" t="s">
        <v>3269</v>
      </c>
      <c r="C59" s="4" t="s">
        <v>3270</v>
      </c>
      <c r="D59" s="4" t="s">
        <v>3271</v>
      </c>
      <c r="E59" s="9" t="s">
        <v>3272</v>
      </c>
      <c r="F59" s="25" t="s">
        <v>3273</v>
      </c>
      <c r="G59" s="26" t="s">
        <v>47</v>
      </c>
      <c r="H59" s="4" t="s">
        <v>3074</v>
      </c>
      <c r="I59" s="13">
        <v>1000</v>
      </c>
      <c r="J59" s="18">
        <v>800</v>
      </c>
      <c r="K59" s="18">
        <v>700</v>
      </c>
      <c r="L59" s="40" t="s">
        <v>229</v>
      </c>
      <c r="M59" s="40" t="s">
        <v>3075</v>
      </c>
      <c r="N59" s="40" t="s">
        <v>3076</v>
      </c>
    </row>
    <row r="60" s="19" customFormat="1" ht="75" spans="1:14">
      <c r="A60" s="23">
        <v>58</v>
      </c>
      <c r="B60" s="38" t="s">
        <v>3274</v>
      </c>
      <c r="C60" s="4" t="s">
        <v>3275</v>
      </c>
      <c r="D60" s="4" t="s">
        <v>3276</v>
      </c>
      <c r="E60" s="9" t="s">
        <v>3272</v>
      </c>
      <c r="F60" s="25" t="s">
        <v>3098</v>
      </c>
      <c r="G60" s="26" t="s">
        <v>47</v>
      </c>
      <c r="H60" s="4" t="s">
        <v>3074</v>
      </c>
      <c r="I60" s="13">
        <v>1500</v>
      </c>
      <c r="J60" s="18">
        <v>1200</v>
      </c>
      <c r="K60" s="18">
        <v>1050</v>
      </c>
      <c r="L60" s="40" t="s">
        <v>229</v>
      </c>
      <c r="M60" s="40" t="s">
        <v>3075</v>
      </c>
      <c r="N60" s="40" t="s">
        <v>3076</v>
      </c>
    </row>
    <row r="61" s="19" customFormat="1" ht="45" spans="1:14">
      <c r="A61" s="23">
        <v>59</v>
      </c>
      <c r="B61" s="37" t="s">
        <v>3277</v>
      </c>
      <c r="C61" s="4" t="s">
        <v>3278</v>
      </c>
      <c r="D61" s="4" t="s">
        <v>3279</v>
      </c>
      <c r="E61" s="9" t="s">
        <v>3272</v>
      </c>
      <c r="F61" s="25" t="s">
        <v>3280</v>
      </c>
      <c r="G61" s="26" t="s">
        <v>47</v>
      </c>
      <c r="H61" s="4" t="s">
        <v>3074</v>
      </c>
      <c r="I61" s="13">
        <v>1000</v>
      </c>
      <c r="J61" s="18">
        <v>800</v>
      </c>
      <c r="K61" s="18">
        <v>700</v>
      </c>
      <c r="L61" s="40" t="s">
        <v>229</v>
      </c>
      <c r="M61" s="40" t="s">
        <v>3075</v>
      </c>
      <c r="N61" s="40" t="s">
        <v>3076</v>
      </c>
    </row>
    <row r="62" s="19" customFormat="1" ht="45" spans="1:14">
      <c r="A62" s="23">
        <v>60</v>
      </c>
      <c r="B62" s="38" t="s">
        <v>3281</v>
      </c>
      <c r="C62" s="4" t="s">
        <v>3282</v>
      </c>
      <c r="D62" s="4" t="s">
        <v>3283</v>
      </c>
      <c r="E62" s="9" t="s">
        <v>3212</v>
      </c>
      <c r="F62" s="25" t="s">
        <v>3284</v>
      </c>
      <c r="G62" s="26" t="s">
        <v>47</v>
      </c>
      <c r="H62" s="4" t="s">
        <v>3074</v>
      </c>
      <c r="I62" s="13">
        <v>1800</v>
      </c>
      <c r="J62" s="18">
        <v>1440</v>
      </c>
      <c r="K62" s="18">
        <v>1260</v>
      </c>
      <c r="L62" s="40" t="s">
        <v>26</v>
      </c>
      <c r="M62" s="40" t="s">
        <v>3075</v>
      </c>
      <c r="N62" s="40" t="s">
        <v>3076</v>
      </c>
    </row>
    <row r="63" s="19" customFormat="1" ht="45" spans="1:14">
      <c r="A63" s="23">
        <v>61</v>
      </c>
      <c r="B63" s="38" t="s">
        <v>3285</v>
      </c>
      <c r="C63" s="4" t="s">
        <v>3286</v>
      </c>
      <c r="D63" s="4" t="s">
        <v>3287</v>
      </c>
      <c r="E63" s="9" t="s">
        <v>3255</v>
      </c>
      <c r="F63" s="25" t="s">
        <v>3098</v>
      </c>
      <c r="G63" s="26" t="s">
        <v>47</v>
      </c>
      <c r="H63" s="4" t="s">
        <v>3074</v>
      </c>
      <c r="I63" s="13">
        <v>1500</v>
      </c>
      <c r="J63" s="18">
        <v>1200</v>
      </c>
      <c r="K63" s="18">
        <v>1050</v>
      </c>
      <c r="L63" s="40" t="s">
        <v>229</v>
      </c>
      <c r="M63" s="40" t="s">
        <v>3075</v>
      </c>
      <c r="N63" s="40" t="s">
        <v>3076</v>
      </c>
    </row>
    <row r="64" s="19" customFormat="1" ht="60" spans="1:14">
      <c r="A64" s="23">
        <v>62</v>
      </c>
      <c r="B64" s="38" t="s">
        <v>3288</v>
      </c>
      <c r="C64" s="4" t="s">
        <v>3289</v>
      </c>
      <c r="D64" s="4" t="s">
        <v>3290</v>
      </c>
      <c r="E64" s="9" t="s">
        <v>3272</v>
      </c>
      <c r="F64" s="25" t="s">
        <v>3098</v>
      </c>
      <c r="G64" s="26" t="s">
        <v>47</v>
      </c>
      <c r="H64" s="4" t="s">
        <v>3074</v>
      </c>
      <c r="I64" s="13">
        <v>1500</v>
      </c>
      <c r="J64" s="18">
        <v>1200</v>
      </c>
      <c r="K64" s="18">
        <v>1050</v>
      </c>
      <c r="L64" s="40" t="s">
        <v>229</v>
      </c>
      <c r="M64" s="40" t="s">
        <v>3075</v>
      </c>
      <c r="N64" s="40" t="s">
        <v>3076</v>
      </c>
    </row>
    <row r="65" s="19" customFormat="1" ht="45" spans="1:14">
      <c r="A65" s="23">
        <v>63</v>
      </c>
      <c r="B65" s="28" t="s">
        <v>3291</v>
      </c>
      <c r="C65" s="4" t="s">
        <v>3292</v>
      </c>
      <c r="D65" s="4" t="s">
        <v>3293</v>
      </c>
      <c r="E65" s="9" t="s">
        <v>3294</v>
      </c>
      <c r="F65" s="25" t="s">
        <v>3074</v>
      </c>
      <c r="G65" s="26" t="s">
        <v>47</v>
      </c>
      <c r="H65" s="4" t="s">
        <v>3074</v>
      </c>
      <c r="I65" s="13">
        <v>200</v>
      </c>
      <c r="J65" s="18">
        <v>160</v>
      </c>
      <c r="K65" s="18">
        <v>140</v>
      </c>
      <c r="L65" s="40" t="s">
        <v>26</v>
      </c>
      <c r="M65" s="40" t="s">
        <v>3075</v>
      </c>
      <c r="N65" s="40" t="s">
        <v>3076</v>
      </c>
    </row>
    <row r="66" s="19" customFormat="1" ht="30" spans="1:14">
      <c r="A66" s="23">
        <v>64</v>
      </c>
      <c r="B66" s="41" t="s">
        <v>3295</v>
      </c>
      <c r="C66" s="4" t="s">
        <v>3296</v>
      </c>
      <c r="D66" s="4" t="s">
        <v>3297</v>
      </c>
      <c r="E66" s="9" t="s">
        <v>3255</v>
      </c>
      <c r="F66" s="25" t="s">
        <v>3298</v>
      </c>
      <c r="G66" s="26" t="s">
        <v>47</v>
      </c>
      <c r="H66" s="4" t="s">
        <v>3074</v>
      </c>
      <c r="I66" s="13">
        <v>320</v>
      </c>
      <c r="J66" s="18">
        <v>260</v>
      </c>
      <c r="K66" s="18">
        <v>220</v>
      </c>
      <c r="L66" s="40" t="s">
        <v>26</v>
      </c>
      <c r="M66" s="40" t="s">
        <v>3075</v>
      </c>
      <c r="N66" s="40" t="s">
        <v>3076</v>
      </c>
    </row>
    <row r="67" s="19" customFormat="1" ht="30" spans="1:14">
      <c r="A67" s="23">
        <v>65</v>
      </c>
      <c r="B67" s="41" t="s">
        <v>3299</v>
      </c>
      <c r="C67" s="4" t="s">
        <v>3300</v>
      </c>
      <c r="D67" s="4" t="s">
        <v>3301</v>
      </c>
      <c r="E67" s="9" t="s">
        <v>3255</v>
      </c>
      <c r="F67" s="25" t="s">
        <v>3298</v>
      </c>
      <c r="G67" s="26" t="s">
        <v>47</v>
      </c>
      <c r="H67" s="4" t="s">
        <v>3074</v>
      </c>
      <c r="I67" s="13">
        <v>370</v>
      </c>
      <c r="J67" s="18">
        <v>300</v>
      </c>
      <c r="K67" s="18">
        <v>260</v>
      </c>
      <c r="L67" s="40" t="s">
        <v>26</v>
      </c>
      <c r="M67" s="40" t="s">
        <v>3075</v>
      </c>
      <c r="N67" s="40" t="s">
        <v>3076</v>
      </c>
    </row>
    <row r="68" s="19" customFormat="1" ht="45" spans="1:14">
      <c r="A68" s="23">
        <v>66</v>
      </c>
      <c r="B68" s="28" t="s">
        <v>3302</v>
      </c>
      <c r="C68" s="4" t="s">
        <v>3303</v>
      </c>
      <c r="D68" s="4" t="s">
        <v>3304</v>
      </c>
      <c r="E68" s="9" t="s">
        <v>3294</v>
      </c>
      <c r="F68" s="25" t="s">
        <v>3305</v>
      </c>
      <c r="G68" s="26" t="s">
        <v>47</v>
      </c>
      <c r="H68" s="4" t="s">
        <v>3074</v>
      </c>
      <c r="I68" s="13">
        <v>800</v>
      </c>
      <c r="J68" s="18">
        <v>640</v>
      </c>
      <c r="K68" s="18">
        <v>560</v>
      </c>
      <c r="L68" s="40" t="s">
        <v>26</v>
      </c>
      <c r="M68" s="40" t="s">
        <v>3075</v>
      </c>
      <c r="N68" s="40" t="s">
        <v>3076</v>
      </c>
    </row>
    <row r="69" s="19" customFormat="1" ht="45" spans="1:14">
      <c r="A69" s="23">
        <v>67</v>
      </c>
      <c r="B69" s="28" t="s">
        <v>3306</v>
      </c>
      <c r="C69" s="4" t="s">
        <v>3307</v>
      </c>
      <c r="D69" s="4" t="s">
        <v>3308</v>
      </c>
      <c r="E69" s="9" t="s">
        <v>3294</v>
      </c>
      <c r="F69" s="25" t="s">
        <v>3182</v>
      </c>
      <c r="G69" s="26" t="s">
        <v>47</v>
      </c>
      <c r="H69" s="4" t="s">
        <v>3074</v>
      </c>
      <c r="I69" s="13">
        <v>800</v>
      </c>
      <c r="J69" s="18">
        <v>640</v>
      </c>
      <c r="K69" s="18">
        <v>560</v>
      </c>
      <c r="L69" s="40" t="s">
        <v>26</v>
      </c>
      <c r="M69" s="40" t="s">
        <v>3075</v>
      </c>
      <c r="N69" s="40" t="s">
        <v>3076</v>
      </c>
    </row>
    <row r="70" s="19" customFormat="1" ht="45" spans="1:14">
      <c r="A70" s="23">
        <v>68</v>
      </c>
      <c r="B70" s="28" t="s">
        <v>3309</v>
      </c>
      <c r="C70" s="4" t="s">
        <v>3310</v>
      </c>
      <c r="D70" s="4" t="s">
        <v>3311</v>
      </c>
      <c r="E70" s="9" t="s">
        <v>3260</v>
      </c>
      <c r="F70" s="25" t="s">
        <v>3312</v>
      </c>
      <c r="G70" s="26" t="s">
        <v>47</v>
      </c>
      <c r="H70" s="4" t="s">
        <v>3074</v>
      </c>
      <c r="I70" s="13">
        <v>1400</v>
      </c>
      <c r="J70" s="18">
        <v>1120</v>
      </c>
      <c r="K70" s="18">
        <v>980</v>
      </c>
      <c r="L70" s="40" t="s">
        <v>26</v>
      </c>
      <c r="M70" s="40" t="s">
        <v>3075</v>
      </c>
      <c r="N70" s="40" t="s">
        <v>3076</v>
      </c>
    </row>
    <row r="71" s="19" customFormat="1" ht="30" spans="1:14">
      <c r="A71" s="23">
        <v>69</v>
      </c>
      <c r="B71" s="42" t="s">
        <v>3313</v>
      </c>
      <c r="C71" s="4" t="s">
        <v>3314</v>
      </c>
      <c r="D71" s="4" t="s">
        <v>3315</v>
      </c>
      <c r="E71" s="9" t="s">
        <v>3212</v>
      </c>
      <c r="F71" s="25" t="s">
        <v>3312</v>
      </c>
      <c r="G71" s="26" t="s">
        <v>47</v>
      </c>
      <c r="H71" s="4" t="s">
        <v>3074</v>
      </c>
      <c r="I71" s="13">
        <v>1500</v>
      </c>
      <c r="J71" s="18">
        <v>1200</v>
      </c>
      <c r="K71" s="18">
        <v>1050</v>
      </c>
      <c r="L71" s="40" t="s">
        <v>26</v>
      </c>
      <c r="M71" s="40" t="s">
        <v>3075</v>
      </c>
      <c r="N71" s="40" t="s">
        <v>3076</v>
      </c>
    </row>
    <row r="72" s="19" customFormat="1" ht="45" spans="1:14">
      <c r="A72" s="23">
        <v>70</v>
      </c>
      <c r="B72" s="43" t="s">
        <v>3316</v>
      </c>
      <c r="C72" s="4" t="s">
        <v>3317</v>
      </c>
      <c r="D72" s="4" t="s">
        <v>3318</v>
      </c>
      <c r="E72" s="9" t="s">
        <v>3255</v>
      </c>
      <c r="F72" s="25" t="s">
        <v>3319</v>
      </c>
      <c r="G72" s="26" t="s">
        <v>47</v>
      </c>
      <c r="H72" s="4" t="s">
        <v>3074</v>
      </c>
      <c r="I72" s="13">
        <v>900</v>
      </c>
      <c r="J72" s="18">
        <v>720</v>
      </c>
      <c r="K72" s="18">
        <v>630</v>
      </c>
      <c r="L72" s="40" t="s">
        <v>26</v>
      </c>
      <c r="M72" s="40" t="s">
        <v>3075</v>
      </c>
      <c r="N72" s="40" t="s">
        <v>3076</v>
      </c>
    </row>
    <row r="73" s="19" customFormat="1" ht="30" spans="1:14">
      <c r="A73" s="23">
        <v>71</v>
      </c>
      <c r="B73" s="28" t="s">
        <v>3320</v>
      </c>
      <c r="C73" s="4" t="s">
        <v>3321</v>
      </c>
      <c r="D73" s="4" t="s">
        <v>3322</v>
      </c>
      <c r="E73" s="9" t="s">
        <v>3255</v>
      </c>
      <c r="F73" s="25" t="s">
        <v>3256</v>
      </c>
      <c r="G73" s="26" t="s">
        <v>47</v>
      </c>
      <c r="H73" s="4" t="s">
        <v>3074</v>
      </c>
      <c r="I73" s="13">
        <v>1000</v>
      </c>
      <c r="J73" s="18">
        <v>800</v>
      </c>
      <c r="K73" s="18">
        <v>700</v>
      </c>
      <c r="L73" s="40" t="s">
        <v>26</v>
      </c>
      <c r="M73" s="40" t="s">
        <v>3075</v>
      </c>
      <c r="N73" s="40" t="s">
        <v>3076</v>
      </c>
    </row>
    <row r="74" s="19" customFormat="1" ht="30" spans="1:14">
      <c r="A74" s="23">
        <v>72</v>
      </c>
      <c r="B74" s="28" t="s">
        <v>3323</v>
      </c>
      <c r="C74" s="4" t="s">
        <v>3324</v>
      </c>
      <c r="D74" s="4" t="s">
        <v>3325</v>
      </c>
      <c r="E74" s="9" t="s">
        <v>3255</v>
      </c>
      <c r="F74" s="25" t="s">
        <v>3256</v>
      </c>
      <c r="G74" s="26" t="s">
        <v>47</v>
      </c>
      <c r="H74" s="4" t="s">
        <v>3074</v>
      </c>
      <c r="I74" s="13">
        <v>1000</v>
      </c>
      <c r="J74" s="18">
        <v>800</v>
      </c>
      <c r="K74" s="18">
        <v>700</v>
      </c>
      <c r="L74" s="40" t="s">
        <v>26</v>
      </c>
      <c r="M74" s="40" t="s">
        <v>3075</v>
      </c>
      <c r="N74" s="40" t="s">
        <v>3076</v>
      </c>
    </row>
    <row r="75" s="19" customFormat="1" ht="60" spans="1:14">
      <c r="A75" s="23">
        <v>73</v>
      </c>
      <c r="B75" s="28" t="s">
        <v>3326</v>
      </c>
      <c r="C75" s="4" t="s">
        <v>3327</v>
      </c>
      <c r="D75" s="4" t="s">
        <v>3328</v>
      </c>
      <c r="E75" s="9" t="s">
        <v>3329</v>
      </c>
      <c r="F75" s="25" t="s">
        <v>3330</v>
      </c>
      <c r="G75" s="26" t="s">
        <v>47</v>
      </c>
      <c r="H75" s="4" t="s">
        <v>3331</v>
      </c>
      <c r="I75" s="13">
        <v>800</v>
      </c>
      <c r="J75" s="18">
        <v>640</v>
      </c>
      <c r="K75" s="18">
        <v>560</v>
      </c>
      <c r="L75" s="40" t="s">
        <v>229</v>
      </c>
      <c r="M75" s="40" t="s">
        <v>3075</v>
      </c>
      <c r="N75" s="40" t="s">
        <v>3076</v>
      </c>
    </row>
    <row r="76" s="19" customFormat="1" ht="45" spans="1:14">
      <c r="A76" s="23">
        <v>74</v>
      </c>
      <c r="B76" s="28" t="s">
        <v>3332</v>
      </c>
      <c r="C76" s="9" t="s">
        <v>3333</v>
      </c>
      <c r="D76" s="44" t="s">
        <v>3334</v>
      </c>
      <c r="E76" s="45" t="s">
        <v>3294</v>
      </c>
      <c r="F76" s="44" t="s">
        <v>3074</v>
      </c>
      <c r="G76" s="45" t="s">
        <v>47</v>
      </c>
      <c r="H76" s="44" t="s">
        <v>3074</v>
      </c>
      <c r="I76" s="55">
        <v>200</v>
      </c>
      <c r="J76" s="55">
        <v>160</v>
      </c>
      <c r="K76" s="55">
        <v>140</v>
      </c>
      <c r="L76" s="40" t="s">
        <v>26</v>
      </c>
      <c r="M76" s="40" t="s">
        <v>3075</v>
      </c>
      <c r="N76" s="40" t="s">
        <v>3076</v>
      </c>
    </row>
    <row r="77" s="19" customFormat="1" ht="45" spans="1:14">
      <c r="A77" s="23">
        <v>75</v>
      </c>
      <c r="B77" s="46" t="s">
        <v>3335</v>
      </c>
      <c r="C77" s="4" t="s">
        <v>3336</v>
      </c>
      <c r="D77" s="4" t="s">
        <v>3337</v>
      </c>
      <c r="E77" s="9" t="s">
        <v>3338</v>
      </c>
      <c r="F77" s="25" t="s">
        <v>3074</v>
      </c>
      <c r="G77" s="26" t="s">
        <v>47</v>
      </c>
      <c r="H77" s="4" t="s">
        <v>3074</v>
      </c>
      <c r="I77" s="13">
        <v>500</v>
      </c>
      <c r="J77" s="18">
        <v>400</v>
      </c>
      <c r="K77" s="18">
        <v>350</v>
      </c>
      <c r="L77" s="40" t="s">
        <v>26</v>
      </c>
      <c r="M77" s="40" t="s">
        <v>3075</v>
      </c>
      <c r="N77" s="40" t="s">
        <v>3076</v>
      </c>
    </row>
    <row r="78" s="19" customFormat="1" ht="45" spans="1:14">
      <c r="A78" s="23">
        <v>76</v>
      </c>
      <c r="B78" s="46" t="s">
        <v>3339</v>
      </c>
      <c r="C78" s="4" t="s">
        <v>3340</v>
      </c>
      <c r="D78" s="4" t="s">
        <v>3308</v>
      </c>
      <c r="E78" s="9" t="s">
        <v>3294</v>
      </c>
      <c r="F78" s="25" t="s">
        <v>3074</v>
      </c>
      <c r="G78" s="26" t="s">
        <v>47</v>
      </c>
      <c r="H78" s="4" t="s">
        <v>3074</v>
      </c>
      <c r="I78" s="13">
        <v>400</v>
      </c>
      <c r="J78" s="18">
        <v>320</v>
      </c>
      <c r="K78" s="18">
        <v>280</v>
      </c>
      <c r="L78" s="40" t="s">
        <v>26</v>
      </c>
      <c r="M78" s="40" t="s">
        <v>3075</v>
      </c>
      <c r="N78" s="40" t="s">
        <v>3076</v>
      </c>
    </row>
    <row r="79" s="19" customFormat="1" ht="30" spans="1:14">
      <c r="A79" s="23">
        <v>77</v>
      </c>
      <c r="B79" s="28" t="s">
        <v>3341</v>
      </c>
      <c r="C79" s="4" t="s">
        <v>3342</v>
      </c>
      <c r="D79" s="4" t="s">
        <v>3343</v>
      </c>
      <c r="E79" s="9" t="s">
        <v>3272</v>
      </c>
      <c r="F79" s="25" t="s">
        <v>3344</v>
      </c>
      <c r="G79" s="26" t="s">
        <v>47</v>
      </c>
      <c r="H79" s="4" t="s">
        <v>3074</v>
      </c>
      <c r="I79" s="13">
        <v>900</v>
      </c>
      <c r="J79" s="18">
        <v>720</v>
      </c>
      <c r="K79" s="18">
        <v>630</v>
      </c>
      <c r="L79" s="40" t="s">
        <v>229</v>
      </c>
      <c r="M79" s="40" t="s">
        <v>3075</v>
      </c>
      <c r="N79" s="40" t="s">
        <v>3076</v>
      </c>
    </row>
    <row r="80" s="19" customFormat="1" ht="30" spans="1:14">
      <c r="A80" s="23">
        <v>78</v>
      </c>
      <c r="B80" s="28" t="s">
        <v>3345</v>
      </c>
      <c r="C80" s="4" t="s">
        <v>3346</v>
      </c>
      <c r="D80" s="4" t="s">
        <v>3347</v>
      </c>
      <c r="E80" s="9" t="s">
        <v>3128</v>
      </c>
      <c r="F80" s="25" t="s">
        <v>3074</v>
      </c>
      <c r="G80" s="26" t="s">
        <v>47</v>
      </c>
      <c r="H80" s="4" t="s">
        <v>3074</v>
      </c>
      <c r="I80" s="13">
        <v>500</v>
      </c>
      <c r="J80" s="18">
        <v>400</v>
      </c>
      <c r="K80" s="18">
        <v>350</v>
      </c>
      <c r="L80" s="40" t="s">
        <v>26</v>
      </c>
      <c r="M80" s="40" t="s">
        <v>3075</v>
      </c>
      <c r="N80" s="40" t="s">
        <v>3076</v>
      </c>
    </row>
    <row r="81" s="19" customFormat="1" ht="30" spans="1:14">
      <c r="A81" s="23">
        <v>79</v>
      </c>
      <c r="B81" s="47" t="s">
        <v>3348</v>
      </c>
      <c r="C81" s="4" t="s">
        <v>3349</v>
      </c>
      <c r="D81" s="4" t="s">
        <v>3350</v>
      </c>
      <c r="E81" s="9" t="s">
        <v>3272</v>
      </c>
      <c r="F81" s="25" t="s">
        <v>3351</v>
      </c>
      <c r="G81" s="26" t="s">
        <v>47</v>
      </c>
      <c r="H81" s="4" t="s">
        <v>3074</v>
      </c>
      <c r="I81" s="13">
        <v>1200</v>
      </c>
      <c r="J81" s="18">
        <v>960</v>
      </c>
      <c r="K81" s="18">
        <v>840</v>
      </c>
      <c r="L81" s="40" t="s">
        <v>229</v>
      </c>
      <c r="M81" s="40" t="s">
        <v>3075</v>
      </c>
      <c r="N81" s="40" t="s">
        <v>3076</v>
      </c>
    </row>
    <row r="82" s="19" customFormat="1" ht="30" spans="1:14">
      <c r="A82" s="23">
        <v>80</v>
      </c>
      <c r="B82" s="47" t="s">
        <v>3352</v>
      </c>
      <c r="C82" s="4" t="s">
        <v>3353</v>
      </c>
      <c r="D82" s="4" t="s">
        <v>3354</v>
      </c>
      <c r="E82" s="9" t="s">
        <v>3212</v>
      </c>
      <c r="F82" s="25" t="s">
        <v>3355</v>
      </c>
      <c r="G82" s="26" t="s">
        <v>47</v>
      </c>
      <c r="H82" s="4" t="s">
        <v>3074</v>
      </c>
      <c r="I82" s="13">
        <v>1200</v>
      </c>
      <c r="J82" s="18">
        <v>960</v>
      </c>
      <c r="K82" s="18">
        <v>840</v>
      </c>
      <c r="L82" s="40" t="s">
        <v>229</v>
      </c>
      <c r="M82" s="40" t="s">
        <v>3075</v>
      </c>
      <c r="N82" s="40" t="s">
        <v>3076</v>
      </c>
    </row>
    <row r="83" s="19" customFormat="1" ht="45" spans="1:14">
      <c r="A83" s="23">
        <v>81</v>
      </c>
      <c r="B83" s="47" t="s">
        <v>3356</v>
      </c>
      <c r="C83" s="4" t="s">
        <v>3357</v>
      </c>
      <c r="D83" s="4" t="s">
        <v>3358</v>
      </c>
      <c r="E83" s="9" t="s">
        <v>3272</v>
      </c>
      <c r="F83" s="25" t="s">
        <v>3049</v>
      </c>
      <c r="G83" s="26" t="s">
        <v>47</v>
      </c>
      <c r="H83" s="4" t="s">
        <v>3074</v>
      </c>
      <c r="I83" s="13" t="s">
        <v>3074</v>
      </c>
      <c r="J83" s="18" t="s">
        <v>3074</v>
      </c>
      <c r="K83" s="18" t="s">
        <v>3074</v>
      </c>
      <c r="L83" s="40" t="s">
        <v>229</v>
      </c>
      <c r="M83" s="40" t="s">
        <v>3075</v>
      </c>
      <c r="N83" s="40" t="s">
        <v>3076</v>
      </c>
    </row>
    <row r="84" s="19" customFormat="1" ht="45" spans="1:14">
      <c r="A84" s="23">
        <v>82</v>
      </c>
      <c r="B84" s="48" t="s">
        <v>3359</v>
      </c>
      <c r="C84" s="4" t="s">
        <v>3360</v>
      </c>
      <c r="D84" s="4" t="s">
        <v>3361</v>
      </c>
      <c r="E84" s="9" t="s">
        <v>3362</v>
      </c>
      <c r="F84" s="25" t="s">
        <v>3355</v>
      </c>
      <c r="G84" s="26" t="s">
        <v>47</v>
      </c>
      <c r="H84" s="4" t="s">
        <v>3074</v>
      </c>
      <c r="I84" s="13">
        <v>1800</v>
      </c>
      <c r="J84" s="18">
        <v>1440</v>
      </c>
      <c r="K84" s="18">
        <v>1260</v>
      </c>
      <c r="L84" s="40" t="s">
        <v>229</v>
      </c>
      <c r="M84" s="40" t="s">
        <v>3075</v>
      </c>
      <c r="N84" s="40" t="s">
        <v>3076</v>
      </c>
    </row>
    <row r="85" s="19" customFormat="1" ht="45" spans="1:14">
      <c r="A85" s="23">
        <v>83</v>
      </c>
      <c r="B85" s="28" t="s">
        <v>3363</v>
      </c>
      <c r="C85" s="4" t="s">
        <v>3364</v>
      </c>
      <c r="D85" s="4" t="s">
        <v>3365</v>
      </c>
      <c r="E85" s="9" t="s">
        <v>3255</v>
      </c>
      <c r="F85" s="25" t="s">
        <v>3182</v>
      </c>
      <c r="G85" s="26" t="s">
        <v>47</v>
      </c>
      <c r="H85" s="4" t="s">
        <v>3074</v>
      </c>
      <c r="I85" s="13">
        <v>1000</v>
      </c>
      <c r="J85" s="18">
        <v>800</v>
      </c>
      <c r="K85" s="18">
        <v>700</v>
      </c>
      <c r="L85" s="40" t="s">
        <v>229</v>
      </c>
      <c r="M85" s="40" t="s">
        <v>3075</v>
      </c>
      <c r="N85" s="40" t="s">
        <v>3076</v>
      </c>
    </row>
    <row r="86" s="19" customFormat="1" ht="30" spans="1:14">
      <c r="A86" s="23">
        <v>84</v>
      </c>
      <c r="B86" s="28" t="s">
        <v>3366</v>
      </c>
      <c r="C86" s="4" t="s">
        <v>3367</v>
      </c>
      <c r="D86" s="4" t="s">
        <v>3368</v>
      </c>
      <c r="E86" s="9" t="s">
        <v>3074</v>
      </c>
      <c r="F86" s="25" t="s">
        <v>3369</v>
      </c>
      <c r="G86" s="26" t="s">
        <v>47</v>
      </c>
      <c r="H86" s="4" t="s">
        <v>3074</v>
      </c>
      <c r="I86" s="13">
        <v>650</v>
      </c>
      <c r="J86" s="18">
        <v>520</v>
      </c>
      <c r="K86" s="18">
        <v>450</v>
      </c>
      <c r="L86" s="40" t="s">
        <v>229</v>
      </c>
      <c r="M86" s="40" t="s">
        <v>3075</v>
      </c>
      <c r="N86" s="40" t="s">
        <v>3076</v>
      </c>
    </row>
    <row r="87" s="19" customFormat="1" ht="30" spans="1:14">
      <c r="A87" s="23">
        <v>85</v>
      </c>
      <c r="B87" s="28" t="s">
        <v>3370</v>
      </c>
      <c r="C87" s="4" t="s">
        <v>3371</v>
      </c>
      <c r="D87" s="4" t="s">
        <v>3372</v>
      </c>
      <c r="E87" s="9" t="s">
        <v>3373</v>
      </c>
      <c r="F87" s="25" t="s">
        <v>3374</v>
      </c>
      <c r="G87" s="26" t="s">
        <v>47</v>
      </c>
      <c r="H87" s="4" t="s">
        <v>3074</v>
      </c>
      <c r="I87" s="13">
        <v>90</v>
      </c>
      <c r="J87" s="18">
        <v>70</v>
      </c>
      <c r="K87" s="18">
        <v>60</v>
      </c>
      <c r="L87" s="40" t="s">
        <v>229</v>
      </c>
      <c r="M87" s="40" t="s">
        <v>3075</v>
      </c>
      <c r="N87" s="40" t="s">
        <v>3076</v>
      </c>
    </row>
    <row r="88" s="19" customFormat="1" ht="30" spans="1:14">
      <c r="A88" s="23">
        <v>86</v>
      </c>
      <c r="B88" s="28" t="s">
        <v>3375</v>
      </c>
      <c r="C88" s="4" t="s">
        <v>3376</v>
      </c>
      <c r="D88" s="4" t="s">
        <v>3377</v>
      </c>
      <c r="E88" s="9" t="s">
        <v>3074</v>
      </c>
      <c r="F88" s="25" t="s">
        <v>3378</v>
      </c>
      <c r="G88" s="26" t="s">
        <v>47</v>
      </c>
      <c r="H88" s="4" t="s">
        <v>3074</v>
      </c>
      <c r="I88" s="13">
        <v>600</v>
      </c>
      <c r="J88" s="18">
        <v>480</v>
      </c>
      <c r="K88" s="18">
        <v>420</v>
      </c>
      <c r="L88" s="40" t="s">
        <v>229</v>
      </c>
      <c r="M88" s="40" t="s">
        <v>3075</v>
      </c>
      <c r="N88" s="40" t="s">
        <v>3076</v>
      </c>
    </row>
    <row r="89" s="19" customFormat="1" ht="45" spans="1:14">
      <c r="A89" s="23">
        <v>87</v>
      </c>
      <c r="B89" s="49" t="s">
        <v>3379</v>
      </c>
      <c r="C89" s="4" t="s">
        <v>3380</v>
      </c>
      <c r="D89" s="4" t="s">
        <v>3381</v>
      </c>
      <c r="E89" s="9" t="s">
        <v>3074</v>
      </c>
      <c r="F89" s="25" t="s">
        <v>3374</v>
      </c>
      <c r="G89" s="26" t="s">
        <v>47</v>
      </c>
      <c r="H89" s="4" t="s">
        <v>3074</v>
      </c>
      <c r="I89" s="13">
        <v>600</v>
      </c>
      <c r="J89" s="18">
        <v>480</v>
      </c>
      <c r="K89" s="18">
        <v>420</v>
      </c>
      <c r="L89" s="40" t="s">
        <v>229</v>
      </c>
      <c r="M89" s="40" t="s">
        <v>3075</v>
      </c>
      <c r="N89" s="40" t="s">
        <v>3076</v>
      </c>
    </row>
    <row r="90" s="19" customFormat="1" ht="45" spans="1:14">
      <c r="A90" s="23">
        <v>88</v>
      </c>
      <c r="B90" s="49" t="s">
        <v>3382</v>
      </c>
      <c r="C90" s="4" t="s">
        <v>3383</v>
      </c>
      <c r="D90" s="4" t="s">
        <v>3384</v>
      </c>
      <c r="E90" s="9" t="s">
        <v>3074</v>
      </c>
      <c r="F90" s="25" t="s">
        <v>3374</v>
      </c>
      <c r="G90" s="26" t="s">
        <v>47</v>
      </c>
      <c r="H90" s="4" t="s">
        <v>3074</v>
      </c>
      <c r="I90" s="13">
        <v>800</v>
      </c>
      <c r="J90" s="18">
        <v>640</v>
      </c>
      <c r="K90" s="18">
        <v>560</v>
      </c>
      <c r="L90" s="40" t="s">
        <v>229</v>
      </c>
      <c r="M90" s="40" t="s">
        <v>3075</v>
      </c>
      <c r="N90" s="40" t="s">
        <v>3076</v>
      </c>
    </row>
    <row r="91" s="19" customFormat="1" ht="45" spans="1:14">
      <c r="A91" s="23">
        <v>89</v>
      </c>
      <c r="B91" s="28" t="s">
        <v>3385</v>
      </c>
      <c r="C91" s="4" t="s">
        <v>3386</v>
      </c>
      <c r="D91" s="4" t="s">
        <v>3387</v>
      </c>
      <c r="E91" s="9" t="s">
        <v>3074</v>
      </c>
      <c r="F91" s="25" t="s">
        <v>3388</v>
      </c>
      <c r="G91" s="26" t="s">
        <v>47</v>
      </c>
      <c r="H91" s="4" t="s">
        <v>3074</v>
      </c>
      <c r="I91" s="13">
        <v>150</v>
      </c>
      <c r="J91" s="18">
        <v>120</v>
      </c>
      <c r="K91" s="18">
        <v>105</v>
      </c>
      <c r="L91" s="40" t="s">
        <v>229</v>
      </c>
      <c r="M91" s="40" t="s">
        <v>3075</v>
      </c>
      <c r="N91" s="40" t="s">
        <v>3076</v>
      </c>
    </row>
    <row r="92" s="19" customFormat="1" ht="30" spans="1:14">
      <c r="A92" s="23">
        <v>90</v>
      </c>
      <c r="B92" s="50" t="s">
        <v>3389</v>
      </c>
      <c r="C92" s="4" t="s">
        <v>3390</v>
      </c>
      <c r="D92" s="4" t="s">
        <v>3391</v>
      </c>
      <c r="E92" s="9" t="s">
        <v>3373</v>
      </c>
      <c r="F92" s="25" t="s">
        <v>3374</v>
      </c>
      <c r="G92" s="26" t="s">
        <v>47</v>
      </c>
      <c r="H92" s="4" t="s">
        <v>3074</v>
      </c>
      <c r="I92" s="13">
        <v>110</v>
      </c>
      <c r="J92" s="18">
        <v>88</v>
      </c>
      <c r="K92" s="18">
        <v>77</v>
      </c>
      <c r="L92" s="40" t="s">
        <v>229</v>
      </c>
      <c r="M92" s="40" t="s">
        <v>3075</v>
      </c>
      <c r="N92" s="40" t="s">
        <v>3076</v>
      </c>
    </row>
    <row r="93" s="19" customFormat="1" ht="45" spans="1:14">
      <c r="A93" s="23">
        <v>91</v>
      </c>
      <c r="B93" s="28" t="s">
        <v>3392</v>
      </c>
      <c r="C93" s="4" t="s">
        <v>3393</v>
      </c>
      <c r="D93" s="4" t="s">
        <v>3394</v>
      </c>
      <c r="E93" s="9" t="s">
        <v>3074</v>
      </c>
      <c r="F93" s="25" t="s">
        <v>3388</v>
      </c>
      <c r="G93" s="26" t="s">
        <v>47</v>
      </c>
      <c r="H93" s="4" t="s">
        <v>3395</v>
      </c>
      <c r="I93" s="13">
        <v>600</v>
      </c>
      <c r="J93" s="18">
        <v>480</v>
      </c>
      <c r="K93" s="18">
        <v>420</v>
      </c>
      <c r="L93" s="40" t="s">
        <v>229</v>
      </c>
      <c r="M93" s="40" t="s">
        <v>3075</v>
      </c>
      <c r="N93" s="40" t="s">
        <v>3076</v>
      </c>
    </row>
    <row r="94" s="19" customFormat="1" ht="45" spans="1:14">
      <c r="A94" s="23">
        <v>92</v>
      </c>
      <c r="B94" s="29" t="s">
        <v>3396</v>
      </c>
      <c r="C94" s="4" t="s">
        <v>3397</v>
      </c>
      <c r="D94" s="4" t="s">
        <v>3398</v>
      </c>
      <c r="E94" s="9" t="s">
        <v>3399</v>
      </c>
      <c r="F94" s="25" t="s">
        <v>3400</v>
      </c>
      <c r="G94" s="26" t="s">
        <v>47</v>
      </c>
      <c r="H94" s="4" t="s">
        <v>3074</v>
      </c>
      <c r="I94" s="13">
        <v>700</v>
      </c>
      <c r="J94" s="18">
        <v>560</v>
      </c>
      <c r="K94" s="18">
        <v>490</v>
      </c>
      <c r="L94" s="40" t="s">
        <v>229</v>
      </c>
      <c r="M94" s="40" t="s">
        <v>3075</v>
      </c>
      <c r="N94" s="40" t="s">
        <v>3076</v>
      </c>
    </row>
    <row r="95" s="19" customFormat="1" ht="45" spans="1:14">
      <c r="A95" s="23">
        <v>93</v>
      </c>
      <c r="B95" s="51" t="s">
        <v>3401</v>
      </c>
      <c r="C95" s="4" t="s">
        <v>3402</v>
      </c>
      <c r="D95" s="4" t="s">
        <v>3403</v>
      </c>
      <c r="E95" s="9" t="s">
        <v>3404</v>
      </c>
      <c r="F95" s="25" t="s">
        <v>3405</v>
      </c>
      <c r="G95" s="26" t="s">
        <v>47</v>
      </c>
      <c r="H95" s="4" t="s">
        <v>3074</v>
      </c>
      <c r="I95" s="13">
        <v>1000</v>
      </c>
      <c r="J95" s="18">
        <v>800</v>
      </c>
      <c r="K95" s="18">
        <v>700</v>
      </c>
      <c r="L95" s="40" t="s">
        <v>229</v>
      </c>
      <c r="M95" s="40" t="s">
        <v>3075</v>
      </c>
      <c r="N95" s="40" t="s">
        <v>3076</v>
      </c>
    </row>
    <row r="96" s="19" customFormat="1" ht="45" spans="1:14">
      <c r="A96" s="23">
        <v>94</v>
      </c>
      <c r="B96" s="29" t="s">
        <v>3406</v>
      </c>
      <c r="C96" s="4" t="s">
        <v>3407</v>
      </c>
      <c r="D96" s="4" t="s">
        <v>3408</v>
      </c>
      <c r="E96" s="9" t="s">
        <v>3074</v>
      </c>
      <c r="F96" s="25" t="s">
        <v>3409</v>
      </c>
      <c r="G96" s="26" t="s">
        <v>47</v>
      </c>
      <c r="H96" s="4" t="s">
        <v>3074</v>
      </c>
      <c r="I96" s="13">
        <v>1000</v>
      </c>
      <c r="J96" s="18">
        <v>800</v>
      </c>
      <c r="K96" s="18">
        <v>700</v>
      </c>
      <c r="L96" s="40" t="s">
        <v>229</v>
      </c>
      <c r="M96" s="40" t="s">
        <v>3075</v>
      </c>
      <c r="N96" s="40" t="s">
        <v>3076</v>
      </c>
    </row>
    <row r="97" s="19" customFormat="1" ht="45" spans="1:14">
      <c r="A97" s="23">
        <v>95</v>
      </c>
      <c r="B97" s="29" t="s">
        <v>3410</v>
      </c>
      <c r="C97" s="4" t="s">
        <v>3411</v>
      </c>
      <c r="D97" s="4" t="s">
        <v>3412</v>
      </c>
      <c r="E97" s="9" t="s">
        <v>3074</v>
      </c>
      <c r="F97" s="25" t="s">
        <v>3409</v>
      </c>
      <c r="G97" s="26" t="s">
        <v>47</v>
      </c>
      <c r="H97" s="4" t="s">
        <v>3074</v>
      </c>
      <c r="I97" s="13">
        <v>1000</v>
      </c>
      <c r="J97" s="18">
        <v>800</v>
      </c>
      <c r="K97" s="18">
        <v>700</v>
      </c>
      <c r="L97" s="40" t="s">
        <v>229</v>
      </c>
      <c r="M97" s="40" t="s">
        <v>3075</v>
      </c>
      <c r="N97" s="40" t="s">
        <v>3076</v>
      </c>
    </row>
    <row r="98" s="19" customFormat="1" ht="60" spans="1:14">
      <c r="A98" s="23">
        <v>96</v>
      </c>
      <c r="B98" s="29" t="s">
        <v>3413</v>
      </c>
      <c r="C98" s="4" t="s">
        <v>3414</v>
      </c>
      <c r="D98" s="4" t="s">
        <v>3415</v>
      </c>
      <c r="E98" s="9" t="s">
        <v>3074</v>
      </c>
      <c r="F98" s="25" t="s">
        <v>3416</v>
      </c>
      <c r="G98" s="26" t="s">
        <v>47</v>
      </c>
      <c r="H98" s="4" t="s">
        <v>3417</v>
      </c>
      <c r="I98" s="13">
        <v>700</v>
      </c>
      <c r="J98" s="18">
        <v>560</v>
      </c>
      <c r="K98" s="18">
        <v>490</v>
      </c>
      <c r="L98" s="40" t="s">
        <v>229</v>
      </c>
      <c r="M98" s="40" t="s">
        <v>3075</v>
      </c>
      <c r="N98" s="40" t="s">
        <v>3076</v>
      </c>
    </row>
    <row r="99" s="19" customFormat="1" ht="60" spans="1:14">
      <c r="A99" s="23">
        <v>97</v>
      </c>
      <c r="B99" s="29" t="s">
        <v>3418</v>
      </c>
      <c r="C99" s="4" t="s">
        <v>3419</v>
      </c>
      <c r="D99" s="4" t="s">
        <v>3420</v>
      </c>
      <c r="E99" s="9" t="s">
        <v>3074</v>
      </c>
      <c r="F99" s="25" t="s">
        <v>3421</v>
      </c>
      <c r="G99" s="26" t="s">
        <v>47</v>
      </c>
      <c r="H99" s="4" t="s">
        <v>3417</v>
      </c>
      <c r="I99" s="13">
        <v>700</v>
      </c>
      <c r="J99" s="18">
        <v>560</v>
      </c>
      <c r="K99" s="18">
        <v>490</v>
      </c>
      <c r="L99" s="40" t="s">
        <v>229</v>
      </c>
      <c r="M99" s="40" t="s">
        <v>3075</v>
      </c>
      <c r="N99" s="40" t="s">
        <v>3076</v>
      </c>
    </row>
    <row r="100" s="19" customFormat="1" ht="60" spans="1:14">
      <c r="A100" s="23">
        <v>98</v>
      </c>
      <c r="B100" s="29" t="s">
        <v>3422</v>
      </c>
      <c r="C100" s="4" t="s">
        <v>3423</v>
      </c>
      <c r="D100" s="4" t="s">
        <v>3424</v>
      </c>
      <c r="E100" s="9" t="s">
        <v>3074</v>
      </c>
      <c r="F100" s="25" t="s">
        <v>3425</v>
      </c>
      <c r="G100" s="26" t="s">
        <v>47</v>
      </c>
      <c r="H100" s="4" t="s">
        <v>3417</v>
      </c>
      <c r="I100" s="13">
        <v>1100</v>
      </c>
      <c r="J100" s="18">
        <v>880</v>
      </c>
      <c r="K100" s="18">
        <v>770</v>
      </c>
      <c r="L100" s="40" t="s">
        <v>229</v>
      </c>
      <c r="M100" s="40" t="s">
        <v>3075</v>
      </c>
      <c r="N100" s="40" t="s">
        <v>3076</v>
      </c>
    </row>
    <row r="101" s="19" customFormat="1" ht="60" spans="1:14">
      <c r="A101" s="23">
        <v>99</v>
      </c>
      <c r="B101" s="29" t="s">
        <v>3426</v>
      </c>
      <c r="C101" s="4" t="s">
        <v>3427</v>
      </c>
      <c r="D101" s="4" t="s">
        <v>3428</v>
      </c>
      <c r="E101" s="9" t="s">
        <v>3429</v>
      </c>
      <c r="F101" s="25" t="s">
        <v>3430</v>
      </c>
      <c r="G101" s="26" t="s">
        <v>47</v>
      </c>
      <c r="H101" s="4" t="s">
        <v>3417</v>
      </c>
      <c r="I101" s="13">
        <v>1600</v>
      </c>
      <c r="J101" s="18">
        <v>1360</v>
      </c>
      <c r="K101" s="18">
        <v>1156</v>
      </c>
      <c r="L101" s="40" t="s">
        <v>229</v>
      </c>
      <c r="M101" s="40" t="s">
        <v>3075</v>
      </c>
      <c r="N101" s="40" t="s">
        <v>3076</v>
      </c>
    </row>
    <row r="102" s="19" customFormat="1" ht="60" spans="1:14">
      <c r="A102" s="23">
        <v>100</v>
      </c>
      <c r="B102" s="29" t="s">
        <v>3431</v>
      </c>
      <c r="C102" s="4" t="s">
        <v>3432</v>
      </c>
      <c r="D102" s="4" t="s">
        <v>3433</v>
      </c>
      <c r="E102" s="9" t="s">
        <v>3074</v>
      </c>
      <c r="F102" s="25" t="s">
        <v>3374</v>
      </c>
      <c r="G102" s="26" t="s">
        <v>47</v>
      </c>
      <c r="H102" s="4" t="s">
        <v>3417</v>
      </c>
      <c r="I102" s="13">
        <v>700</v>
      </c>
      <c r="J102" s="18">
        <v>560</v>
      </c>
      <c r="K102" s="18">
        <v>490</v>
      </c>
      <c r="L102" s="40" t="s">
        <v>229</v>
      </c>
      <c r="M102" s="40" t="s">
        <v>3075</v>
      </c>
      <c r="N102" s="40" t="s">
        <v>3076</v>
      </c>
    </row>
    <row r="103" s="19" customFormat="1" ht="60" spans="1:14">
      <c r="A103" s="23">
        <v>101</v>
      </c>
      <c r="B103" s="29" t="s">
        <v>3434</v>
      </c>
      <c r="C103" s="4" t="s">
        <v>3435</v>
      </c>
      <c r="D103" s="4" t="s">
        <v>3436</v>
      </c>
      <c r="E103" s="9" t="s">
        <v>3074</v>
      </c>
      <c r="F103" s="25" t="s">
        <v>3374</v>
      </c>
      <c r="G103" s="26" t="s">
        <v>47</v>
      </c>
      <c r="H103" s="4" t="s">
        <v>3417</v>
      </c>
      <c r="I103" s="13">
        <v>700</v>
      </c>
      <c r="J103" s="18">
        <v>560</v>
      </c>
      <c r="K103" s="18">
        <v>490</v>
      </c>
      <c r="L103" s="40" t="s">
        <v>229</v>
      </c>
      <c r="M103" s="40" t="s">
        <v>3075</v>
      </c>
      <c r="N103" s="40" t="s">
        <v>3076</v>
      </c>
    </row>
    <row r="104" s="19" customFormat="1" ht="60" spans="1:14">
      <c r="A104" s="23">
        <v>102</v>
      </c>
      <c r="B104" s="29" t="s">
        <v>3437</v>
      </c>
      <c r="C104" s="4" t="s">
        <v>3438</v>
      </c>
      <c r="D104" s="4" t="s">
        <v>3439</v>
      </c>
      <c r="E104" s="9" t="s">
        <v>3074</v>
      </c>
      <c r="F104" s="25" t="s">
        <v>3374</v>
      </c>
      <c r="G104" s="26" t="s">
        <v>47</v>
      </c>
      <c r="H104" s="4" t="s">
        <v>3417</v>
      </c>
      <c r="I104" s="13">
        <v>700</v>
      </c>
      <c r="J104" s="18">
        <v>560</v>
      </c>
      <c r="K104" s="18">
        <v>490</v>
      </c>
      <c r="L104" s="40" t="s">
        <v>229</v>
      </c>
      <c r="M104" s="40" t="s">
        <v>3075</v>
      </c>
      <c r="N104" s="40" t="s">
        <v>3076</v>
      </c>
    </row>
    <row r="105" s="19" customFormat="1" ht="60" spans="1:14">
      <c r="A105" s="23">
        <v>103</v>
      </c>
      <c r="B105" s="29" t="s">
        <v>3440</v>
      </c>
      <c r="C105" s="4" t="s">
        <v>3441</v>
      </c>
      <c r="D105" s="4" t="s">
        <v>3442</v>
      </c>
      <c r="E105" s="9" t="s">
        <v>3074</v>
      </c>
      <c r="F105" s="25" t="s">
        <v>3374</v>
      </c>
      <c r="G105" s="26" t="s">
        <v>47</v>
      </c>
      <c r="H105" s="4" t="s">
        <v>3417</v>
      </c>
      <c r="I105" s="13">
        <v>700</v>
      </c>
      <c r="J105" s="18">
        <v>560</v>
      </c>
      <c r="K105" s="18">
        <v>490</v>
      </c>
      <c r="L105" s="40" t="s">
        <v>229</v>
      </c>
      <c r="M105" s="40" t="s">
        <v>3075</v>
      </c>
      <c r="N105" s="40" t="s">
        <v>3076</v>
      </c>
    </row>
    <row r="106" s="19" customFormat="1" ht="45" spans="1:14">
      <c r="A106" s="23">
        <v>104</v>
      </c>
      <c r="B106" s="52" t="s">
        <v>3443</v>
      </c>
      <c r="C106" s="4" t="s">
        <v>3444</v>
      </c>
      <c r="D106" s="4" t="s">
        <v>3445</v>
      </c>
      <c r="E106" s="9" t="s">
        <v>3074</v>
      </c>
      <c r="F106" s="25" t="s">
        <v>3374</v>
      </c>
      <c r="G106" s="26" t="s">
        <v>47</v>
      </c>
      <c r="H106" s="4" t="s">
        <v>3417</v>
      </c>
      <c r="I106" s="13">
        <v>600</v>
      </c>
      <c r="J106" s="18">
        <v>480</v>
      </c>
      <c r="K106" s="18">
        <v>420</v>
      </c>
      <c r="L106" s="40" t="s">
        <v>229</v>
      </c>
      <c r="M106" s="40" t="s">
        <v>3075</v>
      </c>
      <c r="N106" s="40" t="s">
        <v>3076</v>
      </c>
    </row>
    <row r="107" s="19" customFormat="1" ht="45" spans="1:14">
      <c r="A107" s="23">
        <v>105</v>
      </c>
      <c r="B107" s="52" t="s">
        <v>3446</v>
      </c>
      <c r="C107" s="4" t="s">
        <v>3447</v>
      </c>
      <c r="D107" s="4" t="s">
        <v>3448</v>
      </c>
      <c r="E107" s="9" t="s">
        <v>3074</v>
      </c>
      <c r="F107" s="25" t="s">
        <v>3374</v>
      </c>
      <c r="G107" s="26" t="s">
        <v>47</v>
      </c>
      <c r="H107" s="4" t="s">
        <v>3417</v>
      </c>
      <c r="I107" s="13">
        <v>800</v>
      </c>
      <c r="J107" s="18">
        <v>640</v>
      </c>
      <c r="K107" s="18">
        <v>560</v>
      </c>
      <c r="L107" s="40" t="s">
        <v>229</v>
      </c>
      <c r="M107" s="40" t="s">
        <v>3075</v>
      </c>
      <c r="N107" s="40" t="s">
        <v>3076</v>
      </c>
    </row>
    <row r="108" s="19" customFormat="1" ht="45" spans="1:14">
      <c r="A108" s="23">
        <v>106</v>
      </c>
      <c r="B108" s="52" t="s">
        <v>3449</v>
      </c>
      <c r="C108" s="4" t="s">
        <v>3450</v>
      </c>
      <c r="D108" s="4" t="s">
        <v>3451</v>
      </c>
      <c r="E108" s="9" t="s">
        <v>3074</v>
      </c>
      <c r="F108" s="25" t="s">
        <v>3374</v>
      </c>
      <c r="G108" s="26" t="s">
        <v>47</v>
      </c>
      <c r="H108" s="4" t="s">
        <v>3417</v>
      </c>
      <c r="I108" s="13">
        <v>600</v>
      </c>
      <c r="J108" s="18">
        <v>480</v>
      </c>
      <c r="K108" s="18">
        <v>420</v>
      </c>
      <c r="L108" s="40" t="s">
        <v>229</v>
      </c>
      <c r="M108" s="40" t="s">
        <v>3075</v>
      </c>
      <c r="N108" s="40" t="s">
        <v>3076</v>
      </c>
    </row>
    <row r="109" s="19" customFormat="1" ht="45" spans="1:14">
      <c r="A109" s="23">
        <v>107</v>
      </c>
      <c r="B109" s="52" t="s">
        <v>3452</v>
      </c>
      <c r="C109" s="4" t="s">
        <v>3453</v>
      </c>
      <c r="D109" s="4" t="s">
        <v>3454</v>
      </c>
      <c r="E109" s="9" t="s">
        <v>3074</v>
      </c>
      <c r="F109" s="25" t="s">
        <v>3374</v>
      </c>
      <c r="G109" s="26" t="s">
        <v>47</v>
      </c>
      <c r="H109" s="4" t="s">
        <v>3417</v>
      </c>
      <c r="I109" s="13">
        <v>800</v>
      </c>
      <c r="J109" s="18">
        <v>640</v>
      </c>
      <c r="K109" s="18">
        <v>560</v>
      </c>
      <c r="L109" s="40" t="s">
        <v>229</v>
      </c>
      <c r="M109" s="40" t="s">
        <v>3075</v>
      </c>
      <c r="N109" s="40" t="s">
        <v>3076</v>
      </c>
    </row>
    <row r="110" s="19" customFormat="1" ht="45" spans="1:14">
      <c r="A110" s="23">
        <v>108</v>
      </c>
      <c r="B110" s="52" t="s">
        <v>3455</v>
      </c>
      <c r="C110" s="4" t="s">
        <v>3456</v>
      </c>
      <c r="D110" s="4" t="s">
        <v>3457</v>
      </c>
      <c r="E110" s="9" t="s">
        <v>3074</v>
      </c>
      <c r="F110" s="25" t="s">
        <v>3374</v>
      </c>
      <c r="G110" s="26" t="s">
        <v>47</v>
      </c>
      <c r="H110" s="4" t="s">
        <v>3417</v>
      </c>
      <c r="I110" s="13">
        <v>600</v>
      </c>
      <c r="J110" s="18">
        <v>480</v>
      </c>
      <c r="K110" s="18">
        <v>420</v>
      </c>
      <c r="L110" s="40" t="s">
        <v>229</v>
      </c>
      <c r="M110" s="40" t="s">
        <v>3075</v>
      </c>
      <c r="N110" s="40" t="s">
        <v>3076</v>
      </c>
    </row>
    <row r="111" s="19" customFormat="1" ht="45" spans="1:14">
      <c r="A111" s="23">
        <v>109</v>
      </c>
      <c r="B111" s="52" t="s">
        <v>3458</v>
      </c>
      <c r="C111" s="4" t="s">
        <v>3459</v>
      </c>
      <c r="D111" s="4" t="s">
        <v>3460</v>
      </c>
      <c r="E111" s="9" t="s">
        <v>3074</v>
      </c>
      <c r="F111" s="25" t="s">
        <v>3374</v>
      </c>
      <c r="G111" s="26" t="s">
        <v>47</v>
      </c>
      <c r="H111" s="4" t="s">
        <v>3417</v>
      </c>
      <c r="I111" s="13">
        <v>800</v>
      </c>
      <c r="J111" s="18">
        <v>640</v>
      </c>
      <c r="K111" s="18">
        <v>560</v>
      </c>
      <c r="L111" s="40" t="s">
        <v>229</v>
      </c>
      <c r="M111" s="40" t="s">
        <v>3075</v>
      </c>
      <c r="N111" s="40" t="s">
        <v>3076</v>
      </c>
    </row>
    <row r="112" s="19" customFormat="1" ht="45" spans="1:14">
      <c r="A112" s="23">
        <v>110</v>
      </c>
      <c r="B112" s="52" t="s">
        <v>3461</v>
      </c>
      <c r="C112" s="4" t="s">
        <v>3462</v>
      </c>
      <c r="D112" s="4" t="s">
        <v>3463</v>
      </c>
      <c r="E112" s="9" t="s">
        <v>3074</v>
      </c>
      <c r="F112" s="25" t="s">
        <v>3425</v>
      </c>
      <c r="G112" s="26" t="s">
        <v>47</v>
      </c>
      <c r="H112" s="4" t="s">
        <v>3417</v>
      </c>
      <c r="I112" s="13">
        <v>1000</v>
      </c>
      <c r="J112" s="18">
        <v>800</v>
      </c>
      <c r="K112" s="18">
        <v>700</v>
      </c>
      <c r="L112" s="40" t="s">
        <v>229</v>
      </c>
      <c r="M112" s="40" t="s">
        <v>3075</v>
      </c>
      <c r="N112" s="40" t="s">
        <v>3076</v>
      </c>
    </row>
    <row r="113" s="19" customFormat="1" ht="45" spans="1:14">
      <c r="A113" s="23">
        <v>111</v>
      </c>
      <c r="B113" s="29" t="s">
        <v>3464</v>
      </c>
      <c r="C113" s="4" t="s">
        <v>3465</v>
      </c>
      <c r="D113" s="4" t="s">
        <v>3466</v>
      </c>
      <c r="E113" s="9" t="s">
        <v>3429</v>
      </c>
      <c r="F113" s="25" t="s">
        <v>3430</v>
      </c>
      <c r="G113" s="26" t="s">
        <v>47</v>
      </c>
      <c r="H113" s="4" t="s">
        <v>3417</v>
      </c>
      <c r="I113" s="13">
        <v>1300</v>
      </c>
      <c r="J113" s="18">
        <v>1040</v>
      </c>
      <c r="K113" s="18">
        <v>910</v>
      </c>
      <c r="L113" s="40" t="s">
        <v>229</v>
      </c>
      <c r="M113" s="40" t="s">
        <v>3075</v>
      </c>
      <c r="N113" s="40" t="s">
        <v>3076</v>
      </c>
    </row>
    <row r="114" s="19" customFormat="1" ht="45" spans="1:14">
      <c r="A114" s="23">
        <v>112</v>
      </c>
      <c r="B114" s="29" t="s">
        <v>3467</v>
      </c>
      <c r="C114" s="4" t="s">
        <v>3468</v>
      </c>
      <c r="D114" s="4" t="s">
        <v>3469</v>
      </c>
      <c r="E114" s="9" t="s">
        <v>3470</v>
      </c>
      <c r="F114" s="25" t="s">
        <v>3430</v>
      </c>
      <c r="G114" s="26" t="s">
        <v>47</v>
      </c>
      <c r="H114" s="4" t="s">
        <v>3417</v>
      </c>
      <c r="I114" s="13">
        <v>1600</v>
      </c>
      <c r="J114" s="18">
        <v>1360</v>
      </c>
      <c r="K114" s="18">
        <v>1156</v>
      </c>
      <c r="L114" s="40" t="s">
        <v>229</v>
      </c>
      <c r="M114" s="40" t="s">
        <v>3075</v>
      </c>
      <c r="N114" s="40" t="s">
        <v>3076</v>
      </c>
    </row>
    <row r="115" s="19" customFormat="1" ht="60" spans="1:14">
      <c r="A115" s="23">
        <v>113</v>
      </c>
      <c r="B115" s="53" t="s">
        <v>3471</v>
      </c>
      <c r="C115" s="4" t="s">
        <v>3472</v>
      </c>
      <c r="D115" s="4" t="s">
        <v>3473</v>
      </c>
      <c r="E115" s="9" t="s">
        <v>3474</v>
      </c>
      <c r="F115" s="25" t="s">
        <v>3475</v>
      </c>
      <c r="G115" s="26" t="s">
        <v>47</v>
      </c>
      <c r="H115" s="4" t="s">
        <v>3074</v>
      </c>
      <c r="I115" s="13">
        <v>2900</v>
      </c>
      <c r="J115" s="18">
        <v>2320</v>
      </c>
      <c r="K115" s="18">
        <v>2030</v>
      </c>
      <c r="L115" s="40" t="s">
        <v>229</v>
      </c>
      <c r="M115" s="40" t="s">
        <v>3075</v>
      </c>
      <c r="N115" s="40" t="s">
        <v>3076</v>
      </c>
    </row>
    <row r="116" s="19" customFormat="1" ht="60" spans="1:14">
      <c r="A116" s="23">
        <v>114</v>
      </c>
      <c r="B116" s="28" t="s">
        <v>3476</v>
      </c>
      <c r="C116" s="4" t="s">
        <v>3477</v>
      </c>
      <c r="D116" s="4" t="s">
        <v>3478</v>
      </c>
      <c r="E116" s="9" t="s">
        <v>3140</v>
      </c>
      <c r="F116" s="25" t="s">
        <v>3475</v>
      </c>
      <c r="G116" s="26" t="s">
        <v>47</v>
      </c>
      <c r="H116" s="4" t="s">
        <v>3074</v>
      </c>
      <c r="I116" s="13">
        <v>2900</v>
      </c>
      <c r="J116" s="18">
        <v>2320</v>
      </c>
      <c r="K116" s="18">
        <v>2030</v>
      </c>
      <c r="L116" s="40" t="s">
        <v>229</v>
      </c>
      <c r="M116" s="40" t="s">
        <v>3075</v>
      </c>
      <c r="N116" s="40" t="s">
        <v>3076</v>
      </c>
    </row>
    <row r="117" s="19" customFormat="1" ht="60" spans="1:14">
      <c r="A117" s="23">
        <v>115</v>
      </c>
      <c r="B117" s="28" t="s">
        <v>3479</v>
      </c>
      <c r="C117" s="4" t="s">
        <v>3480</v>
      </c>
      <c r="D117" s="4" t="s">
        <v>3481</v>
      </c>
      <c r="E117" s="9" t="s">
        <v>3074</v>
      </c>
      <c r="F117" s="25" t="s">
        <v>3430</v>
      </c>
      <c r="G117" s="26" t="s">
        <v>47</v>
      </c>
      <c r="H117" s="4" t="s">
        <v>3417</v>
      </c>
      <c r="I117" s="13">
        <v>1700</v>
      </c>
      <c r="J117" s="18">
        <v>1360</v>
      </c>
      <c r="K117" s="18">
        <v>1190</v>
      </c>
      <c r="L117" s="40" t="s">
        <v>229</v>
      </c>
      <c r="M117" s="40" t="s">
        <v>3075</v>
      </c>
      <c r="N117" s="40" t="s">
        <v>3076</v>
      </c>
    </row>
    <row r="118" s="19" customFormat="1" ht="60" spans="1:14">
      <c r="A118" s="23">
        <v>116</v>
      </c>
      <c r="B118" s="54" t="s">
        <v>3482</v>
      </c>
      <c r="C118" s="4" t="s">
        <v>3483</v>
      </c>
      <c r="D118" s="4" t="s">
        <v>3484</v>
      </c>
      <c r="E118" s="9" t="s">
        <v>3272</v>
      </c>
      <c r="F118" s="25" t="s">
        <v>3049</v>
      </c>
      <c r="G118" s="26" t="s">
        <v>47</v>
      </c>
      <c r="H118" s="4" t="s">
        <v>3074</v>
      </c>
      <c r="I118" s="13">
        <v>2200</v>
      </c>
      <c r="J118" s="18">
        <v>1760</v>
      </c>
      <c r="K118" s="18">
        <v>1540</v>
      </c>
      <c r="L118" s="40" t="s">
        <v>229</v>
      </c>
      <c r="M118" s="40" t="s">
        <v>3075</v>
      </c>
      <c r="N118" s="40" t="s">
        <v>3076</v>
      </c>
    </row>
    <row r="119" s="19" customFormat="1" ht="45" spans="1:14">
      <c r="A119" s="23">
        <v>117</v>
      </c>
      <c r="B119" s="28" t="s">
        <v>3485</v>
      </c>
      <c r="C119" s="4" t="s">
        <v>654</v>
      </c>
      <c r="D119" s="4" t="s">
        <v>3486</v>
      </c>
      <c r="E119" s="9" t="s">
        <v>3487</v>
      </c>
      <c r="F119" s="25">
        <v>0</v>
      </c>
      <c r="G119" s="26" t="s">
        <v>47</v>
      </c>
      <c r="H119" s="4" t="s">
        <v>3488</v>
      </c>
      <c r="I119" s="13">
        <v>1300</v>
      </c>
      <c r="J119" s="18">
        <v>1040</v>
      </c>
      <c r="K119" s="18">
        <v>910</v>
      </c>
      <c r="L119" s="40" t="s">
        <v>229</v>
      </c>
      <c r="M119" s="40" t="s">
        <v>3075</v>
      </c>
      <c r="N119" s="40" t="s">
        <v>3076</v>
      </c>
    </row>
    <row r="120" s="19" customFormat="1" ht="30" spans="1:14">
      <c r="A120" s="23">
        <v>118</v>
      </c>
      <c r="B120" s="28" t="s">
        <v>3489</v>
      </c>
      <c r="C120" s="4" t="s">
        <v>3490</v>
      </c>
      <c r="D120" s="4" t="s">
        <v>3491</v>
      </c>
      <c r="E120" s="9" t="s">
        <v>3492</v>
      </c>
      <c r="F120" s="25" t="s">
        <v>3493</v>
      </c>
      <c r="G120" s="26" t="s">
        <v>47</v>
      </c>
      <c r="H120" s="4" t="s">
        <v>3074</v>
      </c>
      <c r="I120" s="13">
        <v>650</v>
      </c>
      <c r="J120" s="18">
        <v>520</v>
      </c>
      <c r="K120" s="18">
        <v>450</v>
      </c>
      <c r="L120" s="40" t="s">
        <v>229</v>
      </c>
      <c r="M120" s="40" t="s">
        <v>3075</v>
      </c>
      <c r="N120" s="40" t="s">
        <v>3076</v>
      </c>
    </row>
    <row r="121" s="19" customFormat="1" ht="30" spans="1:14">
      <c r="A121" s="23">
        <v>119</v>
      </c>
      <c r="B121" s="28" t="s">
        <v>3494</v>
      </c>
      <c r="C121" s="4" t="s">
        <v>3495</v>
      </c>
      <c r="D121" s="4" t="s">
        <v>3496</v>
      </c>
      <c r="E121" s="9" t="s">
        <v>3492</v>
      </c>
      <c r="F121" s="25" t="s">
        <v>3493</v>
      </c>
      <c r="G121" s="26" t="s">
        <v>47</v>
      </c>
      <c r="H121" s="4" t="s">
        <v>3074</v>
      </c>
      <c r="I121" s="13">
        <v>800</v>
      </c>
      <c r="J121" s="18">
        <v>640</v>
      </c>
      <c r="K121" s="18">
        <v>560</v>
      </c>
      <c r="L121" s="40" t="s">
        <v>229</v>
      </c>
      <c r="M121" s="40" t="s">
        <v>3075</v>
      </c>
      <c r="N121" s="40" t="s">
        <v>3076</v>
      </c>
    </row>
    <row r="122" s="19" customFormat="1" ht="45" spans="1:14">
      <c r="A122" s="23">
        <v>120</v>
      </c>
      <c r="B122" s="28" t="s">
        <v>3497</v>
      </c>
      <c r="C122" s="4" t="s">
        <v>3498</v>
      </c>
      <c r="D122" s="4" t="s">
        <v>3499</v>
      </c>
      <c r="E122" s="9" t="s">
        <v>3074</v>
      </c>
      <c r="F122" s="25" t="s">
        <v>3074</v>
      </c>
      <c r="G122" s="26" t="s">
        <v>47</v>
      </c>
      <c r="H122" s="4" t="s">
        <v>3074</v>
      </c>
      <c r="I122" s="13">
        <v>420</v>
      </c>
      <c r="J122" s="18">
        <v>340</v>
      </c>
      <c r="K122" s="18">
        <v>290</v>
      </c>
      <c r="L122" s="40" t="s">
        <v>229</v>
      </c>
      <c r="M122" s="40" t="s">
        <v>3075</v>
      </c>
      <c r="N122" s="40" t="s">
        <v>3076</v>
      </c>
    </row>
    <row r="123" s="19" customFormat="1" ht="45" spans="1:14">
      <c r="A123" s="23">
        <v>121</v>
      </c>
      <c r="B123" s="28" t="s">
        <v>3500</v>
      </c>
      <c r="C123" s="4" t="s">
        <v>3501</v>
      </c>
      <c r="D123" s="4" t="s">
        <v>3502</v>
      </c>
      <c r="E123" s="9" t="s">
        <v>3074</v>
      </c>
      <c r="F123" s="25" t="s">
        <v>3074</v>
      </c>
      <c r="G123" s="26" t="s">
        <v>47</v>
      </c>
      <c r="H123" s="4" t="s">
        <v>3074</v>
      </c>
      <c r="I123" s="13">
        <v>500</v>
      </c>
      <c r="J123" s="18">
        <v>400</v>
      </c>
      <c r="K123" s="18">
        <v>350</v>
      </c>
      <c r="L123" s="40" t="s">
        <v>229</v>
      </c>
      <c r="M123" s="40" t="s">
        <v>3075</v>
      </c>
      <c r="N123" s="40" t="s">
        <v>3076</v>
      </c>
    </row>
    <row r="124" s="19" customFormat="1" ht="45" spans="1:14">
      <c r="A124" s="23">
        <v>122</v>
      </c>
      <c r="B124" s="28" t="s">
        <v>3503</v>
      </c>
      <c r="C124" s="4" t="s">
        <v>3504</v>
      </c>
      <c r="D124" s="4" t="s">
        <v>3505</v>
      </c>
      <c r="E124" s="9" t="s">
        <v>3074</v>
      </c>
      <c r="F124" s="25" t="s">
        <v>3074</v>
      </c>
      <c r="G124" s="26" t="s">
        <v>47</v>
      </c>
      <c r="H124" s="4" t="s">
        <v>3074</v>
      </c>
      <c r="I124" s="13">
        <v>500</v>
      </c>
      <c r="J124" s="18">
        <v>400</v>
      </c>
      <c r="K124" s="18">
        <v>350</v>
      </c>
      <c r="L124" s="40" t="s">
        <v>229</v>
      </c>
      <c r="M124" s="40" t="s">
        <v>3075</v>
      </c>
      <c r="N124" s="40" t="s">
        <v>3076</v>
      </c>
    </row>
    <row r="125" s="19" customFormat="1" ht="75" spans="1:14">
      <c r="A125" s="23">
        <v>123</v>
      </c>
      <c r="B125" s="28" t="s">
        <v>3506</v>
      </c>
      <c r="C125" s="4" t="s">
        <v>3507</v>
      </c>
      <c r="D125" s="4" t="s">
        <v>3508</v>
      </c>
      <c r="E125" s="9" t="s">
        <v>3150</v>
      </c>
      <c r="F125" s="25" t="s">
        <v>3074</v>
      </c>
      <c r="G125" s="26" t="s">
        <v>47</v>
      </c>
      <c r="H125" s="4" t="s">
        <v>3074</v>
      </c>
      <c r="I125" s="13">
        <v>250</v>
      </c>
      <c r="J125" s="18">
        <v>200</v>
      </c>
      <c r="K125" s="18">
        <v>175</v>
      </c>
      <c r="L125" s="40" t="s">
        <v>26</v>
      </c>
      <c r="M125" s="40" t="s">
        <v>3075</v>
      </c>
      <c r="N125" s="40" t="s">
        <v>3076</v>
      </c>
    </row>
    <row r="126" s="19" customFormat="1" ht="45" spans="1:14">
      <c r="A126" s="23">
        <v>124</v>
      </c>
      <c r="B126" s="29" t="s">
        <v>3509</v>
      </c>
      <c r="C126" s="4" t="s">
        <v>3510</v>
      </c>
      <c r="D126" s="4" t="s">
        <v>3511</v>
      </c>
      <c r="E126" s="9" t="s">
        <v>3074</v>
      </c>
      <c r="F126" s="25" t="s">
        <v>3074</v>
      </c>
      <c r="G126" s="26" t="s">
        <v>47</v>
      </c>
      <c r="H126" s="4" t="s">
        <v>3074</v>
      </c>
      <c r="I126" s="13">
        <v>220</v>
      </c>
      <c r="J126" s="18">
        <v>180</v>
      </c>
      <c r="K126" s="18">
        <v>160</v>
      </c>
      <c r="L126" s="40" t="s">
        <v>26</v>
      </c>
      <c r="M126" s="40" t="s">
        <v>3075</v>
      </c>
      <c r="N126" s="40" t="s">
        <v>3076</v>
      </c>
    </row>
    <row r="127" s="19" customFormat="1" ht="30" spans="1:14">
      <c r="A127" s="23">
        <v>125</v>
      </c>
      <c r="B127" s="29" t="s">
        <v>3512</v>
      </c>
      <c r="C127" s="4" t="s">
        <v>3513</v>
      </c>
      <c r="D127" s="4" t="s">
        <v>3514</v>
      </c>
      <c r="E127" s="9" t="s">
        <v>3074</v>
      </c>
      <c r="F127" s="25" t="s">
        <v>3074</v>
      </c>
      <c r="G127" s="26" t="s">
        <v>47</v>
      </c>
      <c r="H127" s="4" t="s">
        <v>3074</v>
      </c>
      <c r="I127" s="13">
        <v>400</v>
      </c>
      <c r="J127" s="18">
        <v>320</v>
      </c>
      <c r="K127" s="18">
        <v>280</v>
      </c>
      <c r="L127" s="40" t="s">
        <v>229</v>
      </c>
      <c r="M127" s="40" t="s">
        <v>3075</v>
      </c>
      <c r="N127" s="40" t="s">
        <v>3076</v>
      </c>
    </row>
    <row r="128" s="19" customFormat="1" ht="30" spans="1:14">
      <c r="A128" s="23">
        <v>126</v>
      </c>
      <c r="B128" s="29" t="s">
        <v>3515</v>
      </c>
      <c r="C128" s="4" t="s">
        <v>3516</v>
      </c>
      <c r="D128" s="4" t="s">
        <v>3517</v>
      </c>
      <c r="E128" s="9" t="s">
        <v>3492</v>
      </c>
      <c r="F128" s="25" t="s">
        <v>3374</v>
      </c>
      <c r="G128" s="26" t="s">
        <v>47</v>
      </c>
      <c r="H128" s="4" t="s">
        <v>3074</v>
      </c>
      <c r="I128" s="13">
        <v>1000</v>
      </c>
      <c r="J128" s="18">
        <v>800</v>
      </c>
      <c r="K128" s="18">
        <v>700</v>
      </c>
      <c r="L128" s="40" t="s">
        <v>229</v>
      </c>
      <c r="M128" s="40" t="s">
        <v>3075</v>
      </c>
      <c r="N128" s="40" t="s">
        <v>3076</v>
      </c>
    </row>
    <row r="129" s="19" customFormat="1" ht="30" spans="1:14">
      <c r="A129" s="23">
        <v>127</v>
      </c>
      <c r="B129" s="29" t="s">
        <v>3518</v>
      </c>
      <c r="C129" s="4" t="s">
        <v>3519</v>
      </c>
      <c r="D129" s="4" t="s">
        <v>3520</v>
      </c>
      <c r="E129" s="9" t="s">
        <v>3492</v>
      </c>
      <c r="F129" s="25" t="s">
        <v>3374</v>
      </c>
      <c r="G129" s="26" t="s">
        <v>47</v>
      </c>
      <c r="H129" s="4" t="s">
        <v>3074</v>
      </c>
      <c r="I129" s="13">
        <v>1400</v>
      </c>
      <c r="J129" s="18">
        <v>1120</v>
      </c>
      <c r="K129" s="18">
        <v>980</v>
      </c>
      <c r="L129" s="40" t="s">
        <v>229</v>
      </c>
      <c r="M129" s="40" t="s">
        <v>3075</v>
      </c>
      <c r="N129" s="40" t="s">
        <v>3076</v>
      </c>
    </row>
    <row r="130" s="19" customFormat="1" ht="30" spans="1:14">
      <c r="A130" s="23">
        <v>128</v>
      </c>
      <c r="B130" s="28" t="s">
        <v>3521</v>
      </c>
      <c r="C130" s="4" t="s">
        <v>3522</v>
      </c>
      <c r="D130" s="4" t="s">
        <v>3523</v>
      </c>
      <c r="E130" s="9" t="s">
        <v>3212</v>
      </c>
      <c r="F130" s="25" t="s">
        <v>3074</v>
      </c>
      <c r="G130" s="26" t="s">
        <v>47</v>
      </c>
      <c r="H130" s="4" t="s">
        <v>3074</v>
      </c>
      <c r="I130" s="13">
        <v>1400</v>
      </c>
      <c r="J130" s="18">
        <v>1120</v>
      </c>
      <c r="K130" s="18">
        <v>980</v>
      </c>
      <c r="L130" s="40" t="s">
        <v>229</v>
      </c>
      <c r="M130" s="40" t="s">
        <v>3075</v>
      </c>
      <c r="N130" s="40" t="s">
        <v>3076</v>
      </c>
    </row>
    <row r="131" s="19" customFormat="1" ht="30" spans="1:14">
      <c r="A131" s="23">
        <v>129</v>
      </c>
      <c r="B131" s="30" t="s">
        <v>3524</v>
      </c>
      <c r="C131" s="4" t="s">
        <v>3525</v>
      </c>
      <c r="D131" s="4" t="s">
        <v>3526</v>
      </c>
      <c r="E131" s="9" t="s">
        <v>3492</v>
      </c>
      <c r="F131" s="25" t="s">
        <v>3493</v>
      </c>
      <c r="G131" s="26" t="s">
        <v>47</v>
      </c>
      <c r="H131" s="4" t="s">
        <v>3527</v>
      </c>
      <c r="I131" s="13">
        <v>1200</v>
      </c>
      <c r="J131" s="18">
        <v>960</v>
      </c>
      <c r="K131" s="18">
        <v>840</v>
      </c>
      <c r="L131" s="40" t="s">
        <v>229</v>
      </c>
      <c r="M131" s="40" t="s">
        <v>3075</v>
      </c>
      <c r="N131" s="40" t="s">
        <v>3076</v>
      </c>
    </row>
    <row r="132" s="19" customFormat="1" ht="45" spans="1:14">
      <c r="A132" s="23">
        <v>130</v>
      </c>
      <c r="B132" s="28" t="s">
        <v>3528</v>
      </c>
      <c r="C132" s="4" t="s">
        <v>3529</v>
      </c>
      <c r="D132" s="4" t="s">
        <v>3530</v>
      </c>
      <c r="E132" s="9" t="s">
        <v>3531</v>
      </c>
      <c r="F132" s="25" t="s">
        <v>3532</v>
      </c>
      <c r="G132" s="26" t="s">
        <v>47</v>
      </c>
      <c r="H132" s="4" t="s">
        <v>3074</v>
      </c>
      <c r="I132" s="13">
        <v>1200</v>
      </c>
      <c r="J132" s="18">
        <v>960</v>
      </c>
      <c r="K132" s="18">
        <v>840</v>
      </c>
      <c r="L132" s="40" t="s">
        <v>229</v>
      </c>
      <c r="M132" s="40" t="s">
        <v>3075</v>
      </c>
      <c r="N132" s="40" t="s">
        <v>3076</v>
      </c>
    </row>
    <row r="133" s="19" customFormat="1" ht="45" spans="1:14">
      <c r="A133" s="23">
        <v>131</v>
      </c>
      <c r="B133" s="29" t="s">
        <v>3533</v>
      </c>
      <c r="C133" s="4" t="s">
        <v>3534</v>
      </c>
      <c r="D133" s="4" t="s">
        <v>3535</v>
      </c>
      <c r="E133" s="9" t="s">
        <v>3074</v>
      </c>
      <c r="F133" s="25" t="s">
        <v>3536</v>
      </c>
      <c r="G133" s="26" t="s">
        <v>47</v>
      </c>
      <c r="H133" s="4" t="s">
        <v>3074</v>
      </c>
      <c r="I133" s="13">
        <v>580</v>
      </c>
      <c r="J133" s="18">
        <v>460</v>
      </c>
      <c r="K133" s="18">
        <v>400</v>
      </c>
      <c r="L133" s="40" t="s">
        <v>229</v>
      </c>
      <c r="M133" s="40" t="s">
        <v>3075</v>
      </c>
      <c r="N133" s="40" t="s">
        <v>3076</v>
      </c>
    </row>
    <row r="134" s="19" customFormat="1" ht="60" spans="1:14">
      <c r="A134" s="23">
        <v>132</v>
      </c>
      <c r="B134" s="52" t="s">
        <v>3537</v>
      </c>
      <c r="C134" s="4" t="s">
        <v>3538</v>
      </c>
      <c r="D134" s="4" t="s">
        <v>3539</v>
      </c>
      <c r="E134" s="9" t="s">
        <v>3074</v>
      </c>
      <c r="F134" s="25" t="s">
        <v>3540</v>
      </c>
      <c r="G134" s="26" t="s">
        <v>47</v>
      </c>
      <c r="H134" s="4" t="s">
        <v>3074</v>
      </c>
      <c r="I134" s="13">
        <v>840</v>
      </c>
      <c r="J134" s="18">
        <v>670</v>
      </c>
      <c r="K134" s="18">
        <v>590</v>
      </c>
      <c r="L134" s="40" t="s">
        <v>229</v>
      </c>
      <c r="M134" s="40" t="s">
        <v>3075</v>
      </c>
      <c r="N134" s="40" t="s">
        <v>3076</v>
      </c>
    </row>
    <row r="135" s="19" customFormat="1" ht="45" spans="1:14">
      <c r="A135" s="23">
        <v>133</v>
      </c>
      <c r="B135" s="52" t="s">
        <v>3541</v>
      </c>
      <c r="C135" s="4" t="s">
        <v>3542</v>
      </c>
      <c r="D135" s="4" t="s">
        <v>3543</v>
      </c>
      <c r="E135" s="9" t="s">
        <v>3074</v>
      </c>
      <c r="F135" s="25" t="s">
        <v>3536</v>
      </c>
      <c r="G135" s="26" t="s">
        <v>47</v>
      </c>
      <c r="H135" s="4" t="s">
        <v>3074</v>
      </c>
      <c r="I135" s="13">
        <v>1200</v>
      </c>
      <c r="J135" s="18">
        <v>960</v>
      </c>
      <c r="K135" s="18">
        <v>840</v>
      </c>
      <c r="L135" s="40" t="s">
        <v>229</v>
      </c>
      <c r="M135" s="40" t="s">
        <v>3075</v>
      </c>
      <c r="N135" s="40" t="s">
        <v>3076</v>
      </c>
    </row>
    <row r="136" s="19" customFormat="1" ht="45" spans="1:14">
      <c r="A136" s="23">
        <v>134</v>
      </c>
      <c r="B136" s="37" t="s">
        <v>3544</v>
      </c>
      <c r="C136" s="4" t="s">
        <v>3545</v>
      </c>
      <c r="D136" s="4" t="s">
        <v>3546</v>
      </c>
      <c r="E136" s="9" t="s">
        <v>3255</v>
      </c>
      <c r="F136" s="25" t="s">
        <v>3547</v>
      </c>
      <c r="G136" s="26" t="s">
        <v>47</v>
      </c>
      <c r="H136" s="4" t="s">
        <v>3074</v>
      </c>
      <c r="I136" s="13">
        <v>1000</v>
      </c>
      <c r="J136" s="18">
        <v>800</v>
      </c>
      <c r="K136" s="18">
        <v>700</v>
      </c>
      <c r="L136" s="40" t="s">
        <v>229</v>
      </c>
      <c r="M136" s="40" t="s">
        <v>3075</v>
      </c>
      <c r="N136" s="40" t="s">
        <v>3076</v>
      </c>
    </row>
    <row r="137" s="19" customFormat="1" ht="30" spans="1:14">
      <c r="A137" s="23">
        <v>135</v>
      </c>
      <c r="B137" s="29" t="s">
        <v>3548</v>
      </c>
      <c r="C137" s="4" t="s">
        <v>3549</v>
      </c>
      <c r="D137" s="4" t="s">
        <v>3550</v>
      </c>
      <c r="E137" s="9" t="s">
        <v>3551</v>
      </c>
      <c r="F137" s="25" t="s">
        <v>3552</v>
      </c>
      <c r="G137" s="26" t="s">
        <v>47</v>
      </c>
      <c r="H137" s="4"/>
      <c r="I137" s="13">
        <v>1000</v>
      </c>
      <c r="J137" s="18">
        <v>800</v>
      </c>
      <c r="K137" s="18">
        <v>700</v>
      </c>
      <c r="L137" s="40" t="s">
        <v>229</v>
      </c>
      <c r="M137" s="40" t="s">
        <v>3075</v>
      </c>
      <c r="N137" s="40" t="s">
        <v>3076</v>
      </c>
    </row>
    <row r="138" s="19" customFormat="1" ht="75" spans="1:14">
      <c r="A138" s="23">
        <v>136</v>
      </c>
      <c r="B138" s="28" t="s">
        <v>3553</v>
      </c>
      <c r="C138" s="4" t="s">
        <v>3554</v>
      </c>
      <c r="D138" s="4" t="s">
        <v>3555</v>
      </c>
      <c r="E138" s="9" t="s">
        <v>3074</v>
      </c>
      <c r="F138" s="25" t="s">
        <v>3556</v>
      </c>
      <c r="G138" s="26" t="s">
        <v>47</v>
      </c>
      <c r="H138" s="4" t="s">
        <v>3074</v>
      </c>
      <c r="I138" s="13">
        <v>1300</v>
      </c>
      <c r="J138" s="18">
        <v>1040</v>
      </c>
      <c r="K138" s="18">
        <v>910</v>
      </c>
      <c r="L138" s="40" t="s">
        <v>229</v>
      </c>
      <c r="M138" s="40" t="s">
        <v>3075</v>
      </c>
      <c r="N138" s="40" t="s">
        <v>3076</v>
      </c>
    </row>
    <row r="139" s="19" customFormat="1" ht="45" spans="1:14">
      <c r="A139" s="23">
        <v>137</v>
      </c>
      <c r="B139" s="28" t="s">
        <v>3557</v>
      </c>
      <c r="C139" s="4" t="s">
        <v>3558</v>
      </c>
      <c r="D139" s="4" t="s">
        <v>3559</v>
      </c>
      <c r="E139" s="9" t="s">
        <v>3074</v>
      </c>
      <c r="F139" s="25" t="s">
        <v>3560</v>
      </c>
      <c r="G139" s="26" t="s">
        <v>47</v>
      </c>
      <c r="H139" s="4" t="s">
        <v>3074</v>
      </c>
      <c r="I139" s="13">
        <v>650</v>
      </c>
      <c r="J139" s="18">
        <v>520</v>
      </c>
      <c r="K139" s="18">
        <v>450</v>
      </c>
      <c r="L139" s="40" t="s">
        <v>229</v>
      </c>
      <c r="M139" s="40" t="s">
        <v>3075</v>
      </c>
      <c r="N139" s="40" t="s">
        <v>3076</v>
      </c>
    </row>
    <row r="140" s="19" customFormat="1" ht="60" spans="1:14">
      <c r="A140" s="23">
        <v>138</v>
      </c>
      <c r="B140" s="49" t="s">
        <v>3561</v>
      </c>
      <c r="C140" s="4" t="s">
        <v>3562</v>
      </c>
      <c r="D140" s="4" t="s">
        <v>3563</v>
      </c>
      <c r="E140" s="9" t="s">
        <v>3074</v>
      </c>
      <c r="F140" s="25" t="s">
        <v>3564</v>
      </c>
      <c r="G140" s="26" t="s">
        <v>47</v>
      </c>
      <c r="H140" s="4" t="s">
        <v>3074</v>
      </c>
      <c r="I140" s="13">
        <v>1000</v>
      </c>
      <c r="J140" s="18">
        <v>800</v>
      </c>
      <c r="K140" s="18">
        <v>700</v>
      </c>
      <c r="L140" s="40" t="s">
        <v>229</v>
      </c>
      <c r="M140" s="40" t="s">
        <v>3075</v>
      </c>
      <c r="N140" s="40" t="s">
        <v>3076</v>
      </c>
    </row>
    <row r="141" s="19" customFormat="1" ht="30" spans="1:14">
      <c r="A141" s="23">
        <v>139</v>
      </c>
      <c r="B141" s="29" t="s">
        <v>3565</v>
      </c>
      <c r="C141" s="4" t="s">
        <v>3566</v>
      </c>
      <c r="D141" s="4" t="s">
        <v>3567</v>
      </c>
      <c r="E141" s="9" t="s">
        <v>3074</v>
      </c>
      <c r="F141" s="25" t="s">
        <v>3568</v>
      </c>
      <c r="G141" s="26" t="s">
        <v>47</v>
      </c>
      <c r="H141" s="4" t="s">
        <v>3074</v>
      </c>
      <c r="I141" s="13">
        <v>1000</v>
      </c>
      <c r="J141" s="18">
        <v>800</v>
      </c>
      <c r="K141" s="18">
        <v>700</v>
      </c>
      <c r="L141" s="40" t="s">
        <v>229</v>
      </c>
      <c r="M141" s="40" t="s">
        <v>3075</v>
      </c>
      <c r="N141" s="40" t="s">
        <v>3076</v>
      </c>
    </row>
    <row r="142" s="19" customFormat="1" ht="45" spans="1:14">
      <c r="A142" s="23">
        <v>140</v>
      </c>
      <c r="B142" s="28" t="s">
        <v>3569</v>
      </c>
      <c r="C142" s="4" t="s">
        <v>3570</v>
      </c>
      <c r="D142" s="4" t="s">
        <v>3571</v>
      </c>
      <c r="E142" s="9" t="s">
        <v>3074</v>
      </c>
      <c r="F142" s="25" t="s">
        <v>3568</v>
      </c>
      <c r="G142" s="26" t="s">
        <v>47</v>
      </c>
      <c r="H142" s="4" t="s">
        <v>3074</v>
      </c>
      <c r="I142" s="13">
        <v>1000</v>
      </c>
      <c r="J142" s="18">
        <v>800</v>
      </c>
      <c r="K142" s="18">
        <v>700</v>
      </c>
      <c r="L142" s="40" t="s">
        <v>229</v>
      </c>
      <c r="M142" s="40" t="s">
        <v>3075</v>
      </c>
      <c r="N142" s="40" t="s">
        <v>3076</v>
      </c>
    </row>
    <row r="143" s="19" customFormat="1" ht="45" spans="1:14">
      <c r="A143" s="23">
        <v>141</v>
      </c>
      <c r="B143" s="29" t="s">
        <v>3572</v>
      </c>
      <c r="C143" s="4" t="s">
        <v>3573</v>
      </c>
      <c r="D143" s="4" t="s">
        <v>3574</v>
      </c>
      <c r="E143" s="9" t="s">
        <v>3074</v>
      </c>
      <c r="F143" s="25" t="s">
        <v>3560</v>
      </c>
      <c r="G143" s="26" t="s">
        <v>47</v>
      </c>
      <c r="H143" s="4" t="s">
        <v>3074</v>
      </c>
      <c r="I143" s="13">
        <v>1500</v>
      </c>
      <c r="J143" s="18">
        <v>1200</v>
      </c>
      <c r="K143" s="18">
        <v>1050</v>
      </c>
      <c r="L143" s="40" t="s">
        <v>229</v>
      </c>
      <c r="M143" s="40" t="s">
        <v>3075</v>
      </c>
      <c r="N143" s="40" t="s">
        <v>3076</v>
      </c>
    </row>
    <row r="144" s="19" customFormat="1" ht="45" spans="1:14">
      <c r="A144" s="23">
        <v>142</v>
      </c>
      <c r="B144" s="52" t="s">
        <v>3575</v>
      </c>
      <c r="C144" s="4" t="s">
        <v>3576</v>
      </c>
      <c r="D144" s="4" t="s">
        <v>3577</v>
      </c>
      <c r="E144" s="9" t="s">
        <v>3074</v>
      </c>
      <c r="F144" s="25" t="s">
        <v>3564</v>
      </c>
      <c r="G144" s="26" t="s">
        <v>47</v>
      </c>
      <c r="H144" s="4" t="s">
        <v>3074</v>
      </c>
      <c r="I144" s="13">
        <v>1000</v>
      </c>
      <c r="J144" s="18">
        <v>800</v>
      </c>
      <c r="K144" s="18">
        <v>700</v>
      </c>
      <c r="L144" s="40" t="s">
        <v>229</v>
      </c>
      <c r="M144" s="40" t="s">
        <v>3075</v>
      </c>
      <c r="N144" s="40" t="s">
        <v>3076</v>
      </c>
    </row>
    <row r="145" s="19" customFormat="1" ht="45" spans="1:14">
      <c r="A145" s="23">
        <v>143</v>
      </c>
      <c r="B145" s="56" t="s">
        <v>3578</v>
      </c>
      <c r="C145" s="4" t="s">
        <v>3579</v>
      </c>
      <c r="D145" s="4" t="s">
        <v>3580</v>
      </c>
      <c r="E145" s="9" t="s">
        <v>3260</v>
      </c>
      <c r="F145" s="25" t="s">
        <v>3268</v>
      </c>
      <c r="G145" s="26" t="s">
        <v>47</v>
      </c>
      <c r="H145" s="4" t="s">
        <v>3074</v>
      </c>
      <c r="I145" s="13">
        <v>2100</v>
      </c>
      <c r="J145" s="18">
        <v>1680</v>
      </c>
      <c r="K145" s="18">
        <v>1470</v>
      </c>
      <c r="L145" s="40" t="s">
        <v>229</v>
      </c>
      <c r="M145" s="40" t="s">
        <v>3075</v>
      </c>
      <c r="N145" s="40" t="s">
        <v>3076</v>
      </c>
    </row>
    <row r="146" s="19" customFormat="1" ht="30" spans="1:14">
      <c r="A146" s="23">
        <v>144</v>
      </c>
      <c r="B146" s="37" t="s">
        <v>3581</v>
      </c>
      <c r="C146" s="4" t="s">
        <v>3582</v>
      </c>
      <c r="D146" s="4" t="s">
        <v>3583</v>
      </c>
      <c r="E146" s="9" t="s">
        <v>3255</v>
      </c>
      <c r="F146" s="25" t="s">
        <v>3584</v>
      </c>
      <c r="G146" s="26" t="s">
        <v>47</v>
      </c>
      <c r="H146" s="4" t="s">
        <v>3074</v>
      </c>
      <c r="I146" s="13">
        <v>950</v>
      </c>
      <c r="J146" s="18">
        <v>760</v>
      </c>
      <c r="K146" s="18">
        <v>665</v>
      </c>
      <c r="L146" s="40" t="s">
        <v>229</v>
      </c>
      <c r="M146" s="40" t="s">
        <v>3075</v>
      </c>
      <c r="N146" s="40" t="s">
        <v>3076</v>
      </c>
    </row>
    <row r="147" s="19" customFormat="1" ht="45" spans="1:14">
      <c r="A147" s="23">
        <v>145</v>
      </c>
      <c r="B147" s="37" t="s">
        <v>3585</v>
      </c>
      <c r="C147" s="4" t="s">
        <v>3586</v>
      </c>
      <c r="D147" s="4" t="s">
        <v>3587</v>
      </c>
      <c r="E147" s="9" t="s">
        <v>3272</v>
      </c>
      <c r="F147" s="25" t="s">
        <v>3588</v>
      </c>
      <c r="G147" s="26" t="s">
        <v>47</v>
      </c>
      <c r="H147" s="4" t="s">
        <v>3074</v>
      </c>
      <c r="I147" s="13">
        <v>950</v>
      </c>
      <c r="J147" s="18">
        <v>760</v>
      </c>
      <c r="K147" s="18">
        <v>665</v>
      </c>
      <c r="L147" s="40" t="s">
        <v>229</v>
      </c>
      <c r="M147" s="40" t="s">
        <v>3075</v>
      </c>
      <c r="N147" s="40" t="s">
        <v>3076</v>
      </c>
    </row>
    <row r="148" s="19" customFormat="1" ht="60" spans="1:14">
      <c r="A148" s="23">
        <v>146</v>
      </c>
      <c r="B148" s="38" t="s">
        <v>3589</v>
      </c>
      <c r="C148" s="4" t="s">
        <v>3590</v>
      </c>
      <c r="D148" s="4" t="s">
        <v>3591</v>
      </c>
      <c r="E148" s="9" t="s">
        <v>3074</v>
      </c>
      <c r="F148" s="25" t="s">
        <v>3592</v>
      </c>
      <c r="G148" s="26" t="s">
        <v>47</v>
      </c>
      <c r="H148" s="4" t="s">
        <v>3074</v>
      </c>
      <c r="I148" s="13">
        <v>1000</v>
      </c>
      <c r="J148" s="18">
        <v>800</v>
      </c>
      <c r="K148" s="18">
        <v>700</v>
      </c>
      <c r="L148" s="40" t="s">
        <v>229</v>
      </c>
      <c r="M148" s="40" t="s">
        <v>3075</v>
      </c>
      <c r="N148" s="40" t="s">
        <v>3076</v>
      </c>
    </row>
    <row r="149" s="19" customFormat="1" ht="45" spans="1:14">
      <c r="A149" s="23">
        <v>147</v>
      </c>
      <c r="B149" s="30" t="s">
        <v>3593</v>
      </c>
      <c r="C149" s="4" t="s">
        <v>3594</v>
      </c>
      <c r="D149" s="4" t="s">
        <v>3595</v>
      </c>
      <c r="E149" s="9" t="s">
        <v>3140</v>
      </c>
      <c r="F149" s="25" t="s">
        <v>3596</v>
      </c>
      <c r="G149" s="26" t="s">
        <v>47</v>
      </c>
      <c r="H149" s="4" t="s">
        <v>3597</v>
      </c>
      <c r="I149" s="13">
        <v>1600</v>
      </c>
      <c r="J149" s="18">
        <v>1280</v>
      </c>
      <c r="K149" s="18">
        <v>1120</v>
      </c>
      <c r="L149" s="40" t="s">
        <v>229</v>
      </c>
      <c r="M149" s="40" t="s">
        <v>3075</v>
      </c>
      <c r="N149" s="40" t="s">
        <v>3076</v>
      </c>
    </row>
    <row r="150" s="19" customFormat="1" ht="45" spans="1:14">
      <c r="A150" s="23">
        <v>148</v>
      </c>
      <c r="B150" s="48" t="s">
        <v>3598</v>
      </c>
      <c r="C150" s="4" t="s">
        <v>3599</v>
      </c>
      <c r="D150" s="4" t="s">
        <v>3600</v>
      </c>
      <c r="E150" s="9" t="s">
        <v>3074</v>
      </c>
      <c r="F150" s="25" t="s">
        <v>3592</v>
      </c>
      <c r="G150" s="26" t="s">
        <v>47</v>
      </c>
      <c r="H150" s="4" t="s">
        <v>3074</v>
      </c>
      <c r="I150" s="13">
        <v>1500</v>
      </c>
      <c r="J150" s="18">
        <v>1200</v>
      </c>
      <c r="K150" s="18">
        <v>1050</v>
      </c>
      <c r="L150" s="40" t="s">
        <v>229</v>
      </c>
      <c r="M150" s="40" t="s">
        <v>3075</v>
      </c>
      <c r="N150" s="40" t="s">
        <v>3076</v>
      </c>
    </row>
    <row r="151" s="19" customFormat="1" ht="45" spans="1:14">
      <c r="A151" s="23">
        <v>149</v>
      </c>
      <c r="B151" s="29" t="s">
        <v>3601</v>
      </c>
      <c r="C151" s="4" t="s">
        <v>3602</v>
      </c>
      <c r="D151" s="4" t="s">
        <v>3603</v>
      </c>
      <c r="E151" s="9" t="s">
        <v>3074</v>
      </c>
      <c r="F151" s="25" t="s">
        <v>3074</v>
      </c>
      <c r="G151" s="26" t="s">
        <v>47</v>
      </c>
      <c r="H151" s="4" t="s">
        <v>3074</v>
      </c>
      <c r="I151" s="13">
        <v>1000</v>
      </c>
      <c r="J151" s="18">
        <v>800</v>
      </c>
      <c r="K151" s="18">
        <v>700</v>
      </c>
      <c r="L151" s="40" t="s">
        <v>229</v>
      </c>
      <c r="M151" s="40" t="s">
        <v>3075</v>
      </c>
      <c r="N151" s="40" t="s">
        <v>3076</v>
      </c>
    </row>
    <row r="152" s="19" customFormat="1" ht="30" spans="1:14">
      <c r="A152" s="23">
        <v>150</v>
      </c>
      <c r="B152" s="29" t="s">
        <v>3604</v>
      </c>
      <c r="C152" s="4" t="s">
        <v>3605</v>
      </c>
      <c r="D152" s="4" t="s">
        <v>3606</v>
      </c>
      <c r="E152" s="9" t="s">
        <v>3074</v>
      </c>
      <c r="F152" s="25" t="s">
        <v>3182</v>
      </c>
      <c r="G152" s="26" t="s">
        <v>47</v>
      </c>
      <c r="H152" s="4" t="s">
        <v>3074</v>
      </c>
      <c r="I152" s="13">
        <v>600</v>
      </c>
      <c r="J152" s="18">
        <v>480</v>
      </c>
      <c r="K152" s="18">
        <v>420</v>
      </c>
      <c r="L152" s="40" t="s">
        <v>229</v>
      </c>
      <c r="M152" s="40" t="s">
        <v>3075</v>
      </c>
      <c r="N152" s="40" t="s">
        <v>3076</v>
      </c>
    </row>
    <row r="153" s="19" customFormat="1" ht="45" spans="1:14">
      <c r="A153" s="23">
        <v>151</v>
      </c>
      <c r="B153" s="52" t="s">
        <v>3607</v>
      </c>
      <c r="C153" s="4" t="s">
        <v>3608</v>
      </c>
      <c r="D153" s="4" t="s">
        <v>3609</v>
      </c>
      <c r="E153" s="9" t="s">
        <v>3074</v>
      </c>
      <c r="F153" s="25" t="s">
        <v>3074</v>
      </c>
      <c r="G153" s="26" t="s">
        <v>47</v>
      </c>
      <c r="H153" s="4" t="s">
        <v>3074</v>
      </c>
      <c r="I153" s="13">
        <v>940</v>
      </c>
      <c r="J153" s="18">
        <v>750</v>
      </c>
      <c r="K153" s="18">
        <v>660</v>
      </c>
      <c r="L153" s="40" t="s">
        <v>229</v>
      </c>
      <c r="M153" s="40" t="s">
        <v>3075</v>
      </c>
      <c r="N153" s="40" t="s">
        <v>3076</v>
      </c>
    </row>
    <row r="154" s="19" customFormat="1" ht="45" spans="1:14">
      <c r="A154" s="23">
        <v>152</v>
      </c>
      <c r="B154" s="38" t="s">
        <v>3610</v>
      </c>
      <c r="C154" s="4" t="s">
        <v>3611</v>
      </c>
      <c r="D154" s="4" t="s">
        <v>3612</v>
      </c>
      <c r="E154" s="9" t="s">
        <v>3074</v>
      </c>
      <c r="F154" s="25" t="s">
        <v>3613</v>
      </c>
      <c r="G154" s="26" t="s">
        <v>47</v>
      </c>
      <c r="H154" s="4" t="s">
        <v>3074</v>
      </c>
      <c r="I154" s="13">
        <v>800</v>
      </c>
      <c r="J154" s="18">
        <v>640</v>
      </c>
      <c r="K154" s="18">
        <v>560</v>
      </c>
      <c r="L154" s="40" t="s">
        <v>229</v>
      </c>
      <c r="M154" s="40" t="s">
        <v>3075</v>
      </c>
      <c r="N154" s="40" t="s">
        <v>3076</v>
      </c>
    </row>
    <row r="155" s="19" customFormat="1" ht="60" spans="1:14">
      <c r="A155" s="23">
        <v>153</v>
      </c>
      <c r="B155" s="28" t="s">
        <v>3614</v>
      </c>
      <c r="C155" s="4" t="s">
        <v>3615</v>
      </c>
      <c r="D155" s="4" t="s">
        <v>3616</v>
      </c>
      <c r="E155" s="9" t="s">
        <v>3617</v>
      </c>
      <c r="F155" s="25" t="s">
        <v>3305</v>
      </c>
      <c r="G155" s="26" t="s">
        <v>47</v>
      </c>
      <c r="H155" s="4" t="s">
        <v>3074</v>
      </c>
      <c r="I155" s="13">
        <v>1600</v>
      </c>
      <c r="J155" s="18">
        <v>1280</v>
      </c>
      <c r="K155" s="18">
        <v>1120</v>
      </c>
      <c r="L155" s="40" t="s">
        <v>26</v>
      </c>
      <c r="M155" s="40" t="s">
        <v>3075</v>
      </c>
      <c r="N155" s="40" t="s">
        <v>3076</v>
      </c>
    </row>
    <row r="156" s="19" customFormat="1" ht="45" spans="1:14">
      <c r="A156" s="23">
        <v>154</v>
      </c>
      <c r="B156" s="57" t="s">
        <v>3618</v>
      </c>
      <c r="C156" s="4" t="s">
        <v>3619</v>
      </c>
      <c r="D156" s="4" t="s">
        <v>3620</v>
      </c>
      <c r="E156" s="9" t="s">
        <v>3074</v>
      </c>
      <c r="F156" s="25" t="s">
        <v>3621</v>
      </c>
      <c r="G156" s="26" t="s">
        <v>47</v>
      </c>
      <c r="H156" s="4" t="s">
        <v>3074</v>
      </c>
      <c r="I156" s="13">
        <v>1300</v>
      </c>
      <c r="J156" s="18">
        <v>1040</v>
      </c>
      <c r="K156" s="18">
        <v>910</v>
      </c>
      <c r="L156" s="40" t="s">
        <v>229</v>
      </c>
      <c r="M156" s="40" t="s">
        <v>3075</v>
      </c>
      <c r="N156" s="40" t="s">
        <v>3076</v>
      </c>
    </row>
    <row r="157" s="19" customFormat="1" ht="45" spans="1:14">
      <c r="A157" s="23">
        <v>155</v>
      </c>
      <c r="B157" s="28" t="s">
        <v>3622</v>
      </c>
      <c r="C157" s="4" t="s">
        <v>3623</v>
      </c>
      <c r="D157" s="4" t="s">
        <v>3624</v>
      </c>
      <c r="E157" s="9" t="s">
        <v>3074</v>
      </c>
      <c r="F157" s="25" t="s">
        <v>3625</v>
      </c>
      <c r="G157" s="26" t="s">
        <v>47</v>
      </c>
      <c r="H157" s="4" t="s">
        <v>3074</v>
      </c>
      <c r="I157" s="13">
        <v>2900</v>
      </c>
      <c r="J157" s="18">
        <v>2465</v>
      </c>
      <c r="K157" s="18">
        <v>2095</v>
      </c>
      <c r="L157" s="40" t="s">
        <v>229</v>
      </c>
      <c r="M157" s="40" t="s">
        <v>3075</v>
      </c>
      <c r="N157" s="40" t="s">
        <v>3076</v>
      </c>
    </row>
    <row r="158" s="19" customFormat="1" ht="45" spans="1:14">
      <c r="A158" s="23">
        <v>156</v>
      </c>
      <c r="B158" s="28" t="s">
        <v>3626</v>
      </c>
      <c r="C158" s="4" t="s">
        <v>3627</v>
      </c>
      <c r="D158" s="4" t="s">
        <v>3628</v>
      </c>
      <c r="E158" s="9" t="s">
        <v>3074</v>
      </c>
      <c r="F158" s="25" t="s">
        <v>3625</v>
      </c>
      <c r="G158" s="26" t="s">
        <v>47</v>
      </c>
      <c r="H158" s="4" t="s">
        <v>3074</v>
      </c>
      <c r="I158" s="13">
        <v>2600</v>
      </c>
      <c r="J158" s="18">
        <v>2210</v>
      </c>
      <c r="K158" s="18">
        <v>1879</v>
      </c>
      <c r="L158" s="40" t="s">
        <v>229</v>
      </c>
      <c r="M158" s="40" t="s">
        <v>3075</v>
      </c>
      <c r="N158" s="40" t="s">
        <v>3076</v>
      </c>
    </row>
    <row r="159" s="19" customFormat="1" ht="60" spans="1:14">
      <c r="A159" s="23">
        <v>157</v>
      </c>
      <c r="B159" s="28" t="s">
        <v>3629</v>
      </c>
      <c r="C159" s="4" t="s">
        <v>3630</v>
      </c>
      <c r="D159" s="4" t="s">
        <v>3631</v>
      </c>
      <c r="E159" s="9" t="s">
        <v>3531</v>
      </c>
      <c r="F159" s="25" t="s">
        <v>3632</v>
      </c>
      <c r="G159" s="26" t="s">
        <v>47</v>
      </c>
      <c r="H159" s="4" t="s">
        <v>3074</v>
      </c>
      <c r="I159" s="13">
        <v>1500</v>
      </c>
      <c r="J159" s="18">
        <v>1200</v>
      </c>
      <c r="K159" s="18">
        <v>1050</v>
      </c>
      <c r="L159" s="40" t="s">
        <v>229</v>
      </c>
      <c r="M159" s="40" t="s">
        <v>3075</v>
      </c>
      <c r="N159" s="40" t="s">
        <v>3076</v>
      </c>
    </row>
    <row r="160" s="19" customFormat="1" ht="45" spans="1:14">
      <c r="A160" s="23">
        <v>158</v>
      </c>
      <c r="B160" s="28" t="s">
        <v>3633</v>
      </c>
      <c r="C160" s="4" t="s">
        <v>3634</v>
      </c>
      <c r="D160" s="4" t="s">
        <v>3635</v>
      </c>
      <c r="E160" s="9" t="s">
        <v>3636</v>
      </c>
      <c r="F160" s="25" t="s">
        <v>3637</v>
      </c>
      <c r="G160" s="26" t="s">
        <v>47</v>
      </c>
      <c r="H160" s="4" t="s">
        <v>3074</v>
      </c>
      <c r="I160" s="13">
        <v>1000</v>
      </c>
      <c r="J160" s="18">
        <v>800</v>
      </c>
      <c r="K160" s="18">
        <v>700</v>
      </c>
      <c r="L160" s="40" t="s">
        <v>229</v>
      </c>
      <c r="M160" s="40" t="s">
        <v>3075</v>
      </c>
      <c r="N160" s="40" t="s">
        <v>3076</v>
      </c>
    </row>
    <row r="161" s="19" customFormat="1" ht="45" spans="1:14">
      <c r="A161" s="23">
        <v>159</v>
      </c>
      <c r="B161" s="28" t="s">
        <v>3638</v>
      </c>
      <c r="C161" s="4" t="s">
        <v>3639</v>
      </c>
      <c r="D161" s="4" t="s">
        <v>3640</v>
      </c>
      <c r="E161" s="9" t="s">
        <v>3641</v>
      </c>
      <c r="F161" s="25" t="s">
        <v>3637</v>
      </c>
      <c r="G161" s="26" t="s">
        <v>47</v>
      </c>
      <c r="H161" s="4" t="s">
        <v>3074</v>
      </c>
      <c r="I161" s="13">
        <v>1000</v>
      </c>
      <c r="J161" s="18">
        <v>800</v>
      </c>
      <c r="K161" s="18">
        <v>700</v>
      </c>
      <c r="L161" s="40" t="s">
        <v>229</v>
      </c>
      <c r="M161" s="40" t="s">
        <v>3075</v>
      </c>
      <c r="N161" s="40" t="s">
        <v>3076</v>
      </c>
    </row>
    <row r="162" s="19" customFormat="1" ht="45" spans="1:14">
      <c r="A162" s="23">
        <v>160</v>
      </c>
      <c r="B162" s="28" t="s">
        <v>3642</v>
      </c>
      <c r="C162" s="4" t="s">
        <v>3643</v>
      </c>
      <c r="D162" s="4" t="s">
        <v>3644</v>
      </c>
      <c r="E162" s="9" t="s">
        <v>3636</v>
      </c>
      <c r="F162" s="25" t="s">
        <v>3645</v>
      </c>
      <c r="G162" s="26" t="s">
        <v>47</v>
      </c>
      <c r="H162" s="4" t="s">
        <v>3074</v>
      </c>
      <c r="I162" s="13">
        <v>1500</v>
      </c>
      <c r="J162" s="18">
        <v>1200</v>
      </c>
      <c r="K162" s="18">
        <v>1050</v>
      </c>
      <c r="L162" s="40" t="s">
        <v>229</v>
      </c>
      <c r="M162" s="40" t="s">
        <v>3075</v>
      </c>
      <c r="N162" s="40" t="s">
        <v>3076</v>
      </c>
    </row>
    <row r="163" s="19" customFormat="1" ht="60" spans="1:14">
      <c r="A163" s="23">
        <v>161</v>
      </c>
      <c r="B163" s="49" t="s">
        <v>3646</v>
      </c>
      <c r="C163" s="4" t="s">
        <v>3647</v>
      </c>
      <c r="D163" s="4" t="s">
        <v>3648</v>
      </c>
      <c r="E163" s="9" t="s">
        <v>3074</v>
      </c>
      <c r="F163" s="25" t="s">
        <v>3649</v>
      </c>
      <c r="G163" s="26" t="s">
        <v>47</v>
      </c>
      <c r="H163" s="4" t="s">
        <v>3074</v>
      </c>
      <c r="I163" s="13">
        <v>1000</v>
      </c>
      <c r="J163" s="18">
        <v>800</v>
      </c>
      <c r="K163" s="18">
        <v>700</v>
      </c>
      <c r="L163" s="40" t="s">
        <v>229</v>
      </c>
      <c r="M163" s="40" t="s">
        <v>3075</v>
      </c>
      <c r="N163" s="40" t="s">
        <v>3076</v>
      </c>
    </row>
    <row r="164" s="19" customFormat="1" ht="45" spans="1:14">
      <c r="A164" s="23">
        <v>162</v>
      </c>
      <c r="B164" s="28" t="s">
        <v>3650</v>
      </c>
      <c r="C164" s="4" t="s">
        <v>3651</v>
      </c>
      <c r="D164" s="4" t="s">
        <v>3652</v>
      </c>
      <c r="E164" s="9" t="s">
        <v>3531</v>
      </c>
      <c r="F164" s="25" t="s">
        <v>3653</v>
      </c>
      <c r="G164" s="26" t="s">
        <v>47</v>
      </c>
      <c r="H164" s="4" t="s">
        <v>3074</v>
      </c>
      <c r="I164" s="13">
        <v>800</v>
      </c>
      <c r="J164" s="18">
        <v>640</v>
      </c>
      <c r="K164" s="18">
        <v>560</v>
      </c>
      <c r="L164" s="40" t="s">
        <v>229</v>
      </c>
      <c r="M164" s="40" t="s">
        <v>3075</v>
      </c>
      <c r="N164" s="40" t="s">
        <v>3076</v>
      </c>
    </row>
    <row r="165" s="19" customFormat="1" ht="60" spans="1:14">
      <c r="A165" s="23">
        <v>163</v>
      </c>
      <c r="B165" s="49" t="s">
        <v>3654</v>
      </c>
      <c r="C165" s="4" t="s">
        <v>3655</v>
      </c>
      <c r="D165" s="4" t="s">
        <v>3656</v>
      </c>
      <c r="E165" s="9" t="s">
        <v>3074</v>
      </c>
      <c r="F165" s="25" t="s">
        <v>3649</v>
      </c>
      <c r="G165" s="26" t="s">
        <v>47</v>
      </c>
      <c r="H165" s="4" t="s">
        <v>3074</v>
      </c>
      <c r="I165" s="13">
        <v>900</v>
      </c>
      <c r="J165" s="18">
        <v>720</v>
      </c>
      <c r="K165" s="18">
        <v>630</v>
      </c>
      <c r="L165" s="40" t="s">
        <v>229</v>
      </c>
      <c r="M165" s="40" t="s">
        <v>3075</v>
      </c>
      <c r="N165" s="40" t="s">
        <v>3076</v>
      </c>
    </row>
    <row r="166" s="19" customFormat="1" ht="75" spans="1:14">
      <c r="A166" s="23">
        <v>164</v>
      </c>
      <c r="B166" s="28" t="s">
        <v>3657</v>
      </c>
      <c r="C166" s="4" t="s">
        <v>3658</v>
      </c>
      <c r="D166" s="4" t="s">
        <v>3659</v>
      </c>
      <c r="E166" s="9" t="s">
        <v>3660</v>
      </c>
      <c r="F166" s="25" t="s">
        <v>3284</v>
      </c>
      <c r="G166" s="26" t="s">
        <v>47</v>
      </c>
      <c r="H166" s="4" t="s">
        <v>3074</v>
      </c>
      <c r="I166" s="13">
        <v>1800</v>
      </c>
      <c r="J166" s="18">
        <v>1440</v>
      </c>
      <c r="K166" s="18">
        <v>1260</v>
      </c>
      <c r="L166" s="40" t="s">
        <v>26</v>
      </c>
      <c r="M166" s="40" t="s">
        <v>3075</v>
      </c>
      <c r="N166" s="40" t="s">
        <v>3076</v>
      </c>
    </row>
    <row r="167" s="19" customFormat="1" ht="60" spans="1:14">
      <c r="A167" s="23">
        <v>165</v>
      </c>
      <c r="B167" s="28" t="s">
        <v>3661</v>
      </c>
      <c r="C167" s="4" t="s">
        <v>3662</v>
      </c>
      <c r="D167" s="4" t="s">
        <v>3663</v>
      </c>
      <c r="E167" s="9" t="s">
        <v>3531</v>
      </c>
      <c r="F167" s="25" t="s">
        <v>3664</v>
      </c>
      <c r="G167" s="26" t="s">
        <v>47</v>
      </c>
      <c r="H167" s="4" t="s">
        <v>3074</v>
      </c>
      <c r="I167" s="13">
        <v>2000</v>
      </c>
      <c r="J167" s="18">
        <v>1600</v>
      </c>
      <c r="K167" s="18">
        <v>1400</v>
      </c>
      <c r="L167" s="40" t="s">
        <v>229</v>
      </c>
      <c r="M167" s="40" t="s">
        <v>3075</v>
      </c>
      <c r="N167" s="40" t="s">
        <v>3076</v>
      </c>
    </row>
    <row r="168" s="19" customFormat="1" ht="75" spans="1:14">
      <c r="A168" s="23">
        <v>166</v>
      </c>
      <c r="B168" s="29" t="s">
        <v>3665</v>
      </c>
      <c r="C168" s="4" t="s">
        <v>3666</v>
      </c>
      <c r="D168" s="4" t="s">
        <v>3667</v>
      </c>
      <c r="E168" s="9" t="s">
        <v>3474</v>
      </c>
      <c r="F168" s="25" t="s">
        <v>3668</v>
      </c>
      <c r="G168" s="26" t="s">
        <v>47</v>
      </c>
      <c r="H168" s="4"/>
      <c r="I168" s="13">
        <v>2500</v>
      </c>
      <c r="J168" s="18">
        <v>2000</v>
      </c>
      <c r="K168" s="18">
        <v>1750</v>
      </c>
      <c r="L168" s="40" t="s">
        <v>229</v>
      </c>
      <c r="M168" s="40" t="s">
        <v>3075</v>
      </c>
      <c r="N168" s="40" t="s">
        <v>3076</v>
      </c>
    </row>
    <row r="169" s="19" customFormat="1" ht="60" spans="1:14">
      <c r="A169" s="23">
        <v>167</v>
      </c>
      <c r="B169" s="48" t="s">
        <v>3669</v>
      </c>
      <c r="C169" s="4" t="s">
        <v>3670</v>
      </c>
      <c r="D169" s="4" t="s">
        <v>3671</v>
      </c>
      <c r="E169" s="9" t="s">
        <v>3074</v>
      </c>
      <c r="F169" s="25" t="s">
        <v>3672</v>
      </c>
      <c r="G169" s="26" t="s">
        <v>47</v>
      </c>
      <c r="H169" s="4" t="s">
        <v>3074</v>
      </c>
      <c r="I169" s="13">
        <v>800</v>
      </c>
      <c r="J169" s="18">
        <v>640</v>
      </c>
      <c r="K169" s="18">
        <v>560</v>
      </c>
      <c r="L169" s="40" t="s">
        <v>229</v>
      </c>
      <c r="M169" s="40" t="s">
        <v>3075</v>
      </c>
      <c r="N169" s="40" t="s">
        <v>3076</v>
      </c>
    </row>
    <row r="170" s="19" customFormat="1" ht="45" spans="1:14">
      <c r="A170" s="23">
        <v>168</v>
      </c>
      <c r="B170" s="49" t="s">
        <v>3673</v>
      </c>
      <c r="C170" s="4" t="s">
        <v>3674</v>
      </c>
      <c r="D170" s="4" t="s">
        <v>3675</v>
      </c>
      <c r="E170" s="9" t="s">
        <v>3676</v>
      </c>
      <c r="F170" s="25" t="s">
        <v>3074</v>
      </c>
      <c r="G170" s="26" t="s">
        <v>47</v>
      </c>
      <c r="H170" s="4" t="s">
        <v>3074</v>
      </c>
      <c r="I170" s="13">
        <v>2000</v>
      </c>
      <c r="J170" s="18">
        <v>1600</v>
      </c>
      <c r="K170" s="18">
        <v>1400</v>
      </c>
      <c r="L170" s="40" t="s">
        <v>229</v>
      </c>
      <c r="M170" s="40" t="s">
        <v>3075</v>
      </c>
      <c r="N170" s="40" t="s">
        <v>3076</v>
      </c>
    </row>
    <row r="171" s="19" customFormat="1" ht="30" spans="1:14">
      <c r="A171" s="23">
        <v>169</v>
      </c>
      <c r="B171" s="49" t="s">
        <v>3677</v>
      </c>
      <c r="C171" s="4" t="s">
        <v>3678</v>
      </c>
      <c r="D171" s="4" t="s">
        <v>3679</v>
      </c>
      <c r="E171" s="9" t="s">
        <v>3680</v>
      </c>
      <c r="F171" s="25" t="s">
        <v>3074</v>
      </c>
      <c r="G171" s="26" t="s">
        <v>47</v>
      </c>
      <c r="H171" s="4" t="s">
        <v>3074</v>
      </c>
      <c r="I171" s="13">
        <v>400</v>
      </c>
      <c r="J171" s="18">
        <v>320</v>
      </c>
      <c r="K171" s="18">
        <v>280</v>
      </c>
      <c r="L171" s="40" t="s">
        <v>229</v>
      </c>
      <c r="M171" s="40" t="s">
        <v>3075</v>
      </c>
      <c r="N171" s="40" t="s">
        <v>3076</v>
      </c>
    </row>
    <row r="172" s="19" customFormat="1" ht="30" spans="1:14">
      <c r="A172" s="23">
        <v>170</v>
      </c>
      <c r="B172" s="49" t="s">
        <v>3681</v>
      </c>
      <c r="C172" s="4" t="s">
        <v>3682</v>
      </c>
      <c r="D172" s="4" t="s">
        <v>3683</v>
      </c>
      <c r="E172" s="9" t="s">
        <v>3074</v>
      </c>
      <c r="F172" s="25" t="s">
        <v>3684</v>
      </c>
      <c r="G172" s="26" t="s">
        <v>47</v>
      </c>
      <c r="H172" s="4" t="s">
        <v>3074</v>
      </c>
      <c r="I172" s="13">
        <v>700</v>
      </c>
      <c r="J172" s="18">
        <v>560</v>
      </c>
      <c r="K172" s="18">
        <v>490</v>
      </c>
      <c r="L172" s="40" t="s">
        <v>229</v>
      </c>
      <c r="M172" s="40" t="s">
        <v>3075</v>
      </c>
      <c r="N172" s="40" t="s">
        <v>3076</v>
      </c>
    </row>
    <row r="173" s="19" customFormat="1" ht="30" spans="1:14">
      <c r="A173" s="23">
        <v>171</v>
      </c>
      <c r="B173" s="49" t="s">
        <v>3685</v>
      </c>
      <c r="C173" s="4" t="s">
        <v>3686</v>
      </c>
      <c r="D173" s="4" t="s">
        <v>3687</v>
      </c>
      <c r="E173" s="9" t="s">
        <v>3680</v>
      </c>
      <c r="F173" s="25" t="s">
        <v>3074</v>
      </c>
      <c r="G173" s="26" t="s">
        <v>47</v>
      </c>
      <c r="H173" s="4" t="s">
        <v>3074</v>
      </c>
      <c r="I173" s="13">
        <v>600</v>
      </c>
      <c r="J173" s="18">
        <v>480</v>
      </c>
      <c r="K173" s="18">
        <v>420</v>
      </c>
      <c r="L173" s="40" t="s">
        <v>229</v>
      </c>
      <c r="M173" s="40" t="s">
        <v>3075</v>
      </c>
      <c r="N173" s="40" t="s">
        <v>3076</v>
      </c>
    </row>
    <row r="174" s="19" customFormat="1" ht="30" spans="1:14">
      <c r="A174" s="23">
        <v>172</v>
      </c>
      <c r="B174" s="37" t="s">
        <v>3688</v>
      </c>
      <c r="C174" s="4" t="s">
        <v>3689</v>
      </c>
      <c r="D174" s="4" t="s">
        <v>3690</v>
      </c>
      <c r="E174" s="9" t="s">
        <v>3691</v>
      </c>
      <c r="F174" s="25" t="s">
        <v>3049</v>
      </c>
      <c r="G174" s="26" t="s">
        <v>47</v>
      </c>
      <c r="H174" s="4" t="s">
        <v>3074</v>
      </c>
      <c r="I174" s="13">
        <v>1100</v>
      </c>
      <c r="J174" s="18">
        <v>880</v>
      </c>
      <c r="K174" s="18">
        <v>770</v>
      </c>
      <c r="L174" s="40" t="s">
        <v>229</v>
      </c>
      <c r="M174" s="40" t="s">
        <v>3075</v>
      </c>
      <c r="N174" s="40" t="s">
        <v>3076</v>
      </c>
    </row>
    <row r="175" s="19" customFormat="1" ht="45" spans="1:14">
      <c r="A175" s="23">
        <v>173</v>
      </c>
      <c r="B175" s="36" t="s">
        <v>3692</v>
      </c>
      <c r="C175" s="4" t="s">
        <v>737</v>
      </c>
      <c r="D175" s="4" t="s">
        <v>3693</v>
      </c>
      <c r="E175" s="9" t="s">
        <v>3272</v>
      </c>
      <c r="F175" s="25" t="s">
        <v>3694</v>
      </c>
      <c r="G175" s="26" t="s">
        <v>47</v>
      </c>
      <c r="H175" s="4" t="s">
        <v>3074</v>
      </c>
      <c r="I175" s="13">
        <v>500</v>
      </c>
      <c r="J175" s="18">
        <v>400</v>
      </c>
      <c r="K175" s="18">
        <v>350</v>
      </c>
      <c r="L175" s="40" t="s">
        <v>229</v>
      </c>
      <c r="M175" s="40" t="s">
        <v>3075</v>
      </c>
      <c r="N175" s="40" t="s">
        <v>3076</v>
      </c>
    </row>
    <row r="176" s="19" customFormat="1" ht="45" spans="1:14">
      <c r="A176" s="23">
        <v>174</v>
      </c>
      <c r="B176" s="58" t="s">
        <v>3695</v>
      </c>
      <c r="C176" s="4" t="s">
        <v>3696</v>
      </c>
      <c r="D176" s="4" t="s">
        <v>3697</v>
      </c>
      <c r="E176" s="9" t="s">
        <v>3698</v>
      </c>
      <c r="F176" s="25" t="s">
        <v>3074</v>
      </c>
      <c r="G176" s="26" t="s">
        <v>47</v>
      </c>
      <c r="H176" s="4" t="s">
        <v>3074</v>
      </c>
      <c r="I176" s="13">
        <v>800</v>
      </c>
      <c r="J176" s="18">
        <v>640</v>
      </c>
      <c r="K176" s="18">
        <v>560</v>
      </c>
      <c r="L176" s="40" t="s">
        <v>229</v>
      </c>
      <c r="M176" s="40" t="s">
        <v>3075</v>
      </c>
      <c r="N176" s="40" t="s">
        <v>3076</v>
      </c>
    </row>
    <row r="177" s="19" customFormat="1" ht="60" spans="1:14">
      <c r="A177" s="23">
        <v>175</v>
      </c>
      <c r="B177" s="28" t="s">
        <v>3699</v>
      </c>
      <c r="C177" s="4" t="s">
        <v>3700</v>
      </c>
      <c r="D177" s="4" t="s">
        <v>3701</v>
      </c>
      <c r="E177" s="9" t="s">
        <v>3272</v>
      </c>
      <c r="F177" s="25" t="s">
        <v>3702</v>
      </c>
      <c r="G177" s="26" t="s">
        <v>47</v>
      </c>
      <c r="H177" s="4" t="s">
        <v>3074</v>
      </c>
      <c r="I177" s="13">
        <v>2000</v>
      </c>
      <c r="J177" s="18">
        <v>1600</v>
      </c>
      <c r="K177" s="18">
        <v>1400</v>
      </c>
      <c r="L177" s="40" t="s">
        <v>26</v>
      </c>
      <c r="M177" s="40" t="s">
        <v>3075</v>
      </c>
      <c r="N177" s="40" t="s">
        <v>3076</v>
      </c>
    </row>
    <row r="178" s="19" customFormat="1" ht="45" spans="1:14">
      <c r="A178" s="23">
        <v>176</v>
      </c>
      <c r="B178" s="28" t="s">
        <v>3703</v>
      </c>
      <c r="C178" s="4" t="s">
        <v>3704</v>
      </c>
      <c r="D178" s="4" t="s">
        <v>3705</v>
      </c>
      <c r="E178" s="9" t="s">
        <v>3272</v>
      </c>
      <c r="F178" s="25" t="s">
        <v>3702</v>
      </c>
      <c r="G178" s="26" t="s">
        <v>47</v>
      </c>
      <c r="H178" s="4" t="s">
        <v>3074</v>
      </c>
      <c r="I178" s="13">
        <v>2000</v>
      </c>
      <c r="J178" s="18">
        <v>1600</v>
      </c>
      <c r="K178" s="18">
        <v>1400</v>
      </c>
      <c r="L178" s="40" t="s">
        <v>26</v>
      </c>
      <c r="M178" s="40" t="s">
        <v>3075</v>
      </c>
      <c r="N178" s="40" t="s">
        <v>3076</v>
      </c>
    </row>
    <row r="179" s="19" customFormat="1" ht="105" spans="1:14">
      <c r="A179" s="23">
        <v>177</v>
      </c>
      <c r="B179" s="28" t="s">
        <v>3706</v>
      </c>
      <c r="C179" s="4" t="s">
        <v>3707</v>
      </c>
      <c r="D179" s="4" t="s">
        <v>3708</v>
      </c>
      <c r="E179" s="9" t="s">
        <v>3709</v>
      </c>
      <c r="F179" s="25" t="s">
        <v>3710</v>
      </c>
      <c r="G179" s="26" t="s">
        <v>47</v>
      </c>
      <c r="H179" s="4" t="s">
        <v>3074</v>
      </c>
      <c r="I179" s="13">
        <v>3000</v>
      </c>
      <c r="J179" s="18">
        <v>2400</v>
      </c>
      <c r="K179" s="18">
        <v>2100</v>
      </c>
      <c r="L179" s="40" t="s">
        <v>26</v>
      </c>
      <c r="M179" s="40" t="s">
        <v>3075</v>
      </c>
      <c r="N179" s="40" t="s">
        <v>3076</v>
      </c>
    </row>
    <row r="180" s="19" customFormat="1" ht="60" spans="1:14">
      <c r="A180" s="23">
        <v>178</v>
      </c>
      <c r="B180" s="28" t="s">
        <v>3711</v>
      </c>
      <c r="C180" s="4" t="s">
        <v>3712</v>
      </c>
      <c r="D180" s="4" t="s">
        <v>3713</v>
      </c>
      <c r="E180" s="9" t="s">
        <v>3272</v>
      </c>
      <c r="F180" s="25" t="s">
        <v>3714</v>
      </c>
      <c r="G180" s="26" t="s">
        <v>47</v>
      </c>
      <c r="H180" s="4" t="s">
        <v>3074</v>
      </c>
      <c r="I180" s="13">
        <v>2900</v>
      </c>
      <c r="J180" s="18">
        <v>2320</v>
      </c>
      <c r="K180" s="18">
        <v>2030</v>
      </c>
      <c r="L180" s="40" t="s">
        <v>26</v>
      </c>
      <c r="M180" s="40" t="s">
        <v>3075</v>
      </c>
      <c r="N180" s="40" t="s">
        <v>3076</v>
      </c>
    </row>
    <row r="181" s="19" customFormat="1" ht="75" spans="1:14">
      <c r="A181" s="23">
        <v>179</v>
      </c>
      <c r="B181" s="28" t="s">
        <v>3715</v>
      </c>
      <c r="C181" s="4" t="s">
        <v>3716</v>
      </c>
      <c r="D181" s="4" t="s">
        <v>3717</v>
      </c>
      <c r="E181" s="9" t="s">
        <v>3272</v>
      </c>
      <c r="F181" s="25" t="s">
        <v>3714</v>
      </c>
      <c r="G181" s="26" t="s">
        <v>47</v>
      </c>
      <c r="H181" s="4" t="s">
        <v>3074</v>
      </c>
      <c r="I181" s="13">
        <v>2900</v>
      </c>
      <c r="J181" s="18">
        <v>2320</v>
      </c>
      <c r="K181" s="18">
        <v>2030</v>
      </c>
      <c r="L181" s="40" t="s">
        <v>26</v>
      </c>
      <c r="M181" s="40" t="s">
        <v>3075</v>
      </c>
      <c r="N181" s="40" t="s">
        <v>3076</v>
      </c>
    </row>
    <row r="182" s="19" customFormat="1" ht="60" spans="1:14">
      <c r="A182" s="23">
        <v>180</v>
      </c>
      <c r="B182" s="28" t="s">
        <v>3718</v>
      </c>
      <c r="C182" s="4" t="s">
        <v>3719</v>
      </c>
      <c r="D182" s="4" t="s">
        <v>3720</v>
      </c>
      <c r="E182" s="9" t="s">
        <v>3272</v>
      </c>
      <c r="F182" s="25" t="s">
        <v>3714</v>
      </c>
      <c r="G182" s="26" t="s">
        <v>47</v>
      </c>
      <c r="H182" s="4" t="s">
        <v>3074</v>
      </c>
      <c r="I182" s="13">
        <v>3100</v>
      </c>
      <c r="J182" s="18">
        <v>2480</v>
      </c>
      <c r="K182" s="18">
        <v>2170</v>
      </c>
      <c r="L182" s="40" t="s">
        <v>26</v>
      </c>
      <c r="M182" s="40" t="s">
        <v>3075</v>
      </c>
      <c r="N182" s="40" t="s">
        <v>3076</v>
      </c>
    </row>
    <row r="183" s="19" customFormat="1" ht="75" spans="1:14">
      <c r="A183" s="23">
        <v>181</v>
      </c>
      <c r="B183" s="28" t="s">
        <v>3721</v>
      </c>
      <c r="C183" s="4" t="s">
        <v>3722</v>
      </c>
      <c r="D183" s="4" t="s">
        <v>3723</v>
      </c>
      <c r="E183" s="9" t="s">
        <v>3272</v>
      </c>
      <c r="F183" s="25" t="s">
        <v>3714</v>
      </c>
      <c r="G183" s="26" t="s">
        <v>47</v>
      </c>
      <c r="H183" s="4" t="s">
        <v>3074</v>
      </c>
      <c r="I183" s="13">
        <v>3100</v>
      </c>
      <c r="J183" s="18">
        <v>2480</v>
      </c>
      <c r="K183" s="18">
        <v>2170</v>
      </c>
      <c r="L183" s="40" t="s">
        <v>26</v>
      </c>
      <c r="M183" s="40" t="s">
        <v>3075</v>
      </c>
      <c r="N183" s="40" t="s">
        <v>3076</v>
      </c>
    </row>
    <row r="184" s="19" customFormat="1" ht="90" spans="1:14">
      <c r="A184" s="23">
        <v>182</v>
      </c>
      <c r="B184" s="28" t="s">
        <v>3724</v>
      </c>
      <c r="C184" s="4" t="s">
        <v>3725</v>
      </c>
      <c r="D184" s="4" t="s">
        <v>3726</v>
      </c>
      <c r="E184" s="9" t="s">
        <v>3272</v>
      </c>
      <c r="F184" s="25" t="s">
        <v>3714</v>
      </c>
      <c r="G184" s="26" t="s">
        <v>47</v>
      </c>
      <c r="H184" s="4" t="s">
        <v>3074</v>
      </c>
      <c r="I184" s="13">
        <v>3200</v>
      </c>
      <c r="J184" s="18">
        <v>2560</v>
      </c>
      <c r="K184" s="18">
        <v>2240</v>
      </c>
      <c r="L184" s="40" t="s">
        <v>26</v>
      </c>
      <c r="M184" s="40" t="s">
        <v>3075</v>
      </c>
      <c r="N184" s="40" t="s">
        <v>3076</v>
      </c>
    </row>
    <row r="185" s="19" customFormat="1" ht="75" spans="1:14">
      <c r="A185" s="23">
        <v>183</v>
      </c>
      <c r="B185" s="59" t="s">
        <v>3727</v>
      </c>
      <c r="C185" s="4" t="s">
        <v>3728</v>
      </c>
      <c r="D185" s="4" t="s">
        <v>3729</v>
      </c>
      <c r="E185" s="9" t="s">
        <v>3272</v>
      </c>
      <c r="F185" s="25" t="s">
        <v>3049</v>
      </c>
      <c r="G185" s="26" t="s">
        <v>47</v>
      </c>
      <c r="H185" s="4" t="s">
        <v>3074</v>
      </c>
      <c r="I185" s="13">
        <v>2100</v>
      </c>
      <c r="J185" s="18">
        <v>1680</v>
      </c>
      <c r="K185" s="18">
        <v>1470</v>
      </c>
      <c r="L185" s="40" t="s">
        <v>229</v>
      </c>
      <c r="M185" s="40" t="s">
        <v>3075</v>
      </c>
      <c r="N185" s="40" t="s">
        <v>3076</v>
      </c>
    </row>
    <row r="186" s="19" customFormat="1" ht="45" spans="1:14">
      <c r="A186" s="23">
        <v>184</v>
      </c>
      <c r="B186" s="28" t="s">
        <v>3730</v>
      </c>
      <c r="C186" s="4" t="s">
        <v>3731</v>
      </c>
      <c r="D186" s="4" t="s">
        <v>3732</v>
      </c>
      <c r="E186" s="9" t="s">
        <v>3272</v>
      </c>
      <c r="F186" s="25" t="s">
        <v>3710</v>
      </c>
      <c r="G186" s="26" t="s">
        <v>47</v>
      </c>
      <c r="H186" s="4" t="s">
        <v>3074</v>
      </c>
      <c r="I186" s="13">
        <v>2900</v>
      </c>
      <c r="J186" s="18">
        <v>2320</v>
      </c>
      <c r="K186" s="18">
        <v>2030</v>
      </c>
      <c r="L186" s="40" t="s">
        <v>229</v>
      </c>
      <c r="M186" s="40" t="s">
        <v>3075</v>
      </c>
      <c r="N186" s="40" t="s">
        <v>3076</v>
      </c>
    </row>
    <row r="187" s="19" customFormat="1" ht="75" spans="1:14">
      <c r="A187" s="23">
        <v>185</v>
      </c>
      <c r="B187" s="28" t="s">
        <v>3733</v>
      </c>
      <c r="C187" s="4" t="s">
        <v>3734</v>
      </c>
      <c r="D187" s="4" t="s">
        <v>3735</v>
      </c>
      <c r="E187" s="9" t="s">
        <v>3272</v>
      </c>
      <c r="F187" s="25" t="s">
        <v>3714</v>
      </c>
      <c r="G187" s="26" t="s">
        <v>47</v>
      </c>
      <c r="H187" s="4" t="s">
        <v>3074</v>
      </c>
      <c r="I187" s="13">
        <v>4900</v>
      </c>
      <c r="J187" s="18">
        <v>3920</v>
      </c>
      <c r="K187" s="18">
        <v>3430</v>
      </c>
      <c r="L187" s="40" t="s">
        <v>26</v>
      </c>
      <c r="M187" s="40" t="s">
        <v>3075</v>
      </c>
      <c r="N187" s="40" t="s">
        <v>3076</v>
      </c>
    </row>
    <row r="188" s="19" customFormat="1" ht="60" spans="1:14">
      <c r="A188" s="23">
        <v>186</v>
      </c>
      <c r="B188" s="28" t="s">
        <v>3736</v>
      </c>
      <c r="C188" s="4" t="s">
        <v>3737</v>
      </c>
      <c r="D188" s="4" t="s">
        <v>3738</v>
      </c>
      <c r="E188" s="9" t="s">
        <v>3272</v>
      </c>
      <c r="F188" s="25" t="s">
        <v>3714</v>
      </c>
      <c r="G188" s="26" t="s">
        <v>47</v>
      </c>
      <c r="H188" s="4" t="s">
        <v>3074</v>
      </c>
      <c r="I188" s="13">
        <v>2300</v>
      </c>
      <c r="J188" s="18">
        <v>1840</v>
      </c>
      <c r="K188" s="18">
        <v>1610</v>
      </c>
      <c r="L188" s="40" t="s">
        <v>26</v>
      </c>
      <c r="M188" s="40" t="s">
        <v>3075</v>
      </c>
      <c r="N188" s="40" t="s">
        <v>3076</v>
      </c>
    </row>
    <row r="189" s="19" customFormat="1" ht="75" spans="1:14">
      <c r="A189" s="23">
        <v>187</v>
      </c>
      <c r="B189" s="28" t="s">
        <v>3739</v>
      </c>
      <c r="C189" s="4" t="s">
        <v>3740</v>
      </c>
      <c r="D189" s="4" t="s">
        <v>3741</v>
      </c>
      <c r="E189" s="9" t="s">
        <v>3272</v>
      </c>
      <c r="F189" s="25" t="s">
        <v>3714</v>
      </c>
      <c r="G189" s="26" t="s">
        <v>47</v>
      </c>
      <c r="H189" s="4" t="s">
        <v>3074</v>
      </c>
      <c r="I189" s="13">
        <v>3100</v>
      </c>
      <c r="J189" s="18">
        <v>2480</v>
      </c>
      <c r="K189" s="18">
        <v>2170</v>
      </c>
      <c r="L189" s="40" t="s">
        <v>26</v>
      </c>
      <c r="M189" s="40" t="s">
        <v>3075</v>
      </c>
      <c r="N189" s="40" t="s">
        <v>3076</v>
      </c>
    </row>
    <row r="190" s="19" customFormat="1" ht="60" spans="1:14">
      <c r="A190" s="23">
        <v>188</v>
      </c>
      <c r="B190" s="28" t="s">
        <v>3742</v>
      </c>
      <c r="C190" s="4" t="s">
        <v>3743</v>
      </c>
      <c r="D190" s="4" t="s">
        <v>3744</v>
      </c>
      <c r="E190" s="9" t="s">
        <v>3212</v>
      </c>
      <c r="F190" s="25" t="s">
        <v>3284</v>
      </c>
      <c r="G190" s="26" t="s">
        <v>47</v>
      </c>
      <c r="H190" s="4" t="s">
        <v>3074</v>
      </c>
      <c r="I190" s="13">
        <v>2100</v>
      </c>
      <c r="J190" s="18">
        <v>1680</v>
      </c>
      <c r="K190" s="18">
        <v>1470</v>
      </c>
      <c r="L190" s="40" t="s">
        <v>26</v>
      </c>
      <c r="M190" s="40" t="s">
        <v>3075</v>
      </c>
      <c r="N190" s="40" t="s">
        <v>3076</v>
      </c>
    </row>
    <row r="191" s="19" customFormat="1" ht="45" spans="1:14">
      <c r="A191" s="23">
        <v>189</v>
      </c>
      <c r="B191" s="28" t="s">
        <v>3745</v>
      </c>
      <c r="C191" s="4" t="s">
        <v>3746</v>
      </c>
      <c r="D191" s="4" t="s">
        <v>3747</v>
      </c>
      <c r="E191" s="9" t="s">
        <v>3272</v>
      </c>
      <c r="F191" s="25" t="s">
        <v>3355</v>
      </c>
      <c r="G191" s="26" t="s">
        <v>47</v>
      </c>
      <c r="H191" s="4" t="s">
        <v>3074</v>
      </c>
      <c r="I191" s="13">
        <v>2100</v>
      </c>
      <c r="J191" s="18">
        <v>1680</v>
      </c>
      <c r="K191" s="18">
        <v>1470</v>
      </c>
      <c r="L191" s="40" t="s">
        <v>26</v>
      </c>
      <c r="M191" s="40" t="s">
        <v>3075</v>
      </c>
      <c r="N191" s="40" t="s">
        <v>3076</v>
      </c>
    </row>
    <row r="192" s="19" customFormat="1" ht="45" spans="1:14">
      <c r="A192" s="23">
        <v>190</v>
      </c>
      <c r="B192" s="28" t="s">
        <v>3748</v>
      </c>
      <c r="C192" s="4" t="s">
        <v>3749</v>
      </c>
      <c r="D192" s="4" t="s">
        <v>3750</v>
      </c>
      <c r="E192" s="9" t="s">
        <v>3751</v>
      </c>
      <c r="F192" s="25" t="s">
        <v>3710</v>
      </c>
      <c r="G192" s="26" t="s">
        <v>47</v>
      </c>
      <c r="H192" s="4" t="s">
        <v>3074</v>
      </c>
      <c r="I192" s="13">
        <v>3100</v>
      </c>
      <c r="J192" s="18">
        <v>2480</v>
      </c>
      <c r="K192" s="18">
        <v>2170</v>
      </c>
      <c r="L192" s="40" t="s">
        <v>26</v>
      </c>
      <c r="M192" s="40" t="s">
        <v>3075</v>
      </c>
      <c r="N192" s="40" t="s">
        <v>3076</v>
      </c>
    </row>
    <row r="193" s="19" customFormat="1" ht="30" spans="1:14">
      <c r="A193" s="23">
        <v>191</v>
      </c>
      <c r="B193" s="28" t="s">
        <v>3752</v>
      </c>
      <c r="C193" s="4" t="s">
        <v>3753</v>
      </c>
      <c r="D193" s="4" t="s">
        <v>3754</v>
      </c>
      <c r="E193" s="9" t="s">
        <v>3751</v>
      </c>
      <c r="F193" s="25" t="s">
        <v>3369</v>
      </c>
      <c r="G193" s="26" t="s">
        <v>47</v>
      </c>
      <c r="H193" s="4" t="s">
        <v>3074</v>
      </c>
      <c r="I193" s="13">
        <v>3000</v>
      </c>
      <c r="J193" s="18">
        <v>2400</v>
      </c>
      <c r="K193" s="18">
        <v>2100</v>
      </c>
      <c r="L193" s="40" t="s">
        <v>26</v>
      </c>
      <c r="M193" s="40" t="s">
        <v>3075</v>
      </c>
      <c r="N193" s="40" t="s">
        <v>3076</v>
      </c>
    </row>
    <row r="194" s="19" customFormat="1" ht="45" spans="1:14">
      <c r="A194" s="23">
        <v>192</v>
      </c>
      <c r="B194" s="28" t="s">
        <v>3755</v>
      </c>
      <c r="C194" s="4" t="s">
        <v>3756</v>
      </c>
      <c r="D194" s="4" t="s">
        <v>3757</v>
      </c>
      <c r="E194" s="9" t="s">
        <v>3272</v>
      </c>
      <c r="F194" s="25" t="s">
        <v>3758</v>
      </c>
      <c r="G194" s="26" t="s">
        <v>47</v>
      </c>
      <c r="H194" s="4" t="s">
        <v>3074</v>
      </c>
      <c r="I194" s="13">
        <v>2400</v>
      </c>
      <c r="J194" s="18">
        <v>1920</v>
      </c>
      <c r="K194" s="18">
        <v>1680</v>
      </c>
      <c r="L194" s="40" t="s">
        <v>229</v>
      </c>
      <c r="M194" s="40" t="s">
        <v>3075</v>
      </c>
      <c r="N194" s="40" t="s">
        <v>3076</v>
      </c>
    </row>
    <row r="195" s="19" customFormat="1" ht="60" spans="1:14">
      <c r="A195" s="23">
        <v>193</v>
      </c>
      <c r="B195" s="28" t="s">
        <v>3759</v>
      </c>
      <c r="C195" s="4" t="s">
        <v>3760</v>
      </c>
      <c r="D195" s="4" t="s">
        <v>3761</v>
      </c>
      <c r="E195" s="9" t="s">
        <v>3691</v>
      </c>
      <c r="F195" s="25" t="s">
        <v>3049</v>
      </c>
      <c r="G195" s="26" t="s">
        <v>47</v>
      </c>
      <c r="H195" s="4" t="s">
        <v>3074</v>
      </c>
      <c r="I195" s="13">
        <v>2600</v>
      </c>
      <c r="J195" s="18">
        <v>2080</v>
      </c>
      <c r="K195" s="18">
        <v>1820</v>
      </c>
      <c r="L195" s="40" t="s">
        <v>229</v>
      </c>
      <c r="M195" s="40" t="s">
        <v>3075</v>
      </c>
      <c r="N195" s="40" t="s">
        <v>3076</v>
      </c>
    </row>
    <row r="196" s="19" customFormat="1" ht="45" spans="1:14">
      <c r="A196" s="23">
        <v>194</v>
      </c>
      <c r="B196" s="28" t="s">
        <v>3762</v>
      </c>
      <c r="C196" s="4" t="s">
        <v>3763</v>
      </c>
      <c r="D196" s="4" t="s">
        <v>3764</v>
      </c>
      <c r="E196" s="9" t="s">
        <v>3272</v>
      </c>
      <c r="F196" s="25" t="s">
        <v>3369</v>
      </c>
      <c r="G196" s="26" t="s">
        <v>47</v>
      </c>
      <c r="H196" s="4" t="s">
        <v>3074</v>
      </c>
      <c r="I196" s="13">
        <v>2400</v>
      </c>
      <c r="J196" s="18">
        <v>1920</v>
      </c>
      <c r="K196" s="18">
        <v>1680</v>
      </c>
      <c r="L196" s="40" t="s">
        <v>229</v>
      </c>
      <c r="M196" s="40" t="s">
        <v>3075</v>
      </c>
      <c r="N196" s="40" t="s">
        <v>3076</v>
      </c>
    </row>
    <row r="197" s="19" customFormat="1" ht="30" spans="1:14">
      <c r="A197" s="23">
        <v>195</v>
      </c>
      <c r="B197" s="28" t="s">
        <v>3765</v>
      </c>
      <c r="C197" s="4" t="s">
        <v>3766</v>
      </c>
      <c r="D197" s="4" t="s">
        <v>3767</v>
      </c>
      <c r="E197" s="9" t="s">
        <v>3272</v>
      </c>
      <c r="F197" s="25" t="s">
        <v>3714</v>
      </c>
      <c r="G197" s="26" t="s">
        <v>47</v>
      </c>
      <c r="H197" s="4" t="s">
        <v>3074</v>
      </c>
      <c r="I197" s="13">
        <v>2300</v>
      </c>
      <c r="J197" s="18">
        <v>1840</v>
      </c>
      <c r="K197" s="18">
        <v>1610</v>
      </c>
      <c r="L197" s="40" t="s">
        <v>26</v>
      </c>
      <c r="M197" s="40" t="s">
        <v>3075</v>
      </c>
      <c r="N197" s="40" t="s">
        <v>3076</v>
      </c>
    </row>
    <row r="198" s="19" customFormat="1" ht="45" spans="1:14">
      <c r="A198" s="23">
        <v>196</v>
      </c>
      <c r="B198" s="28" t="s">
        <v>3768</v>
      </c>
      <c r="C198" s="4" t="s">
        <v>3769</v>
      </c>
      <c r="D198" s="4" t="s">
        <v>3770</v>
      </c>
      <c r="E198" s="9" t="s">
        <v>3771</v>
      </c>
      <c r="F198" s="25" t="s">
        <v>3369</v>
      </c>
      <c r="G198" s="26" t="s">
        <v>47</v>
      </c>
      <c r="H198" s="4" t="s">
        <v>3074</v>
      </c>
      <c r="I198" s="13">
        <v>2500</v>
      </c>
      <c r="J198" s="18">
        <v>2000</v>
      </c>
      <c r="K198" s="18">
        <v>1750</v>
      </c>
      <c r="L198" s="40" t="s">
        <v>229</v>
      </c>
      <c r="M198" s="40" t="s">
        <v>3075</v>
      </c>
      <c r="N198" s="40" t="s">
        <v>3076</v>
      </c>
    </row>
    <row r="199" s="19" customFormat="1" ht="45" spans="1:14">
      <c r="A199" s="23">
        <v>197</v>
      </c>
      <c r="B199" s="28" t="s">
        <v>3772</v>
      </c>
      <c r="C199" s="4" t="s">
        <v>3773</v>
      </c>
      <c r="D199" s="4" t="s">
        <v>3774</v>
      </c>
      <c r="E199" s="9" t="s">
        <v>3771</v>
      </c>
      <c r="F199" s="25" t="s">
        <v>3369</v>
      </c>
      <c r="G199" s="26" t="s">
        <v>47</v>
      </c>
      <c r="H199" s="4" t="s">
        <v>3074</v>
      </c>
      <c r="I199" s="13">
        <v>2400</v>
      </c>
      <c r="J199" s="18">
        <v>1920</v>
      </c>
      <c r="K199" s="18">
        <v>1680</v>
      </c>
      <c r="L199" s="40" t="s">
        <v>229</v>
      </c>
      <c r="M199" s="40" t="s">
        <v>3075</v>
      </c>
      <c r="N199" s="40" t="s">
        <v>3076</v>
      </c>
    </row>
    <row r="200" s="19" customFormat="1" ht="45" spans="1:14">
      <c r="A200" s="23">
        <v>198</v>
      </c>
      <c r="B200" s="28" t="s">
        <v>3775</v>
      </c>
      <c r="C200" s="4" t="s">
        <v>3776</v>
      </c>
      <c r="D200" s="4" t="s">
        <v>3777</v>
      </c>
      <c r="E200" s="9" t="s">
        <v>3771</v>
      </c>
      <c r="F200" s="25" t="s">
        <v>3758</v>
      </c>
      <c r="G200" s="26" t="s">
        <v>47</v>
      </c>
      <c r="H200" s="4" t="s">
        <v>3074</v>
      </c>
      <c r="I200" s="13">
        <v>2400</v>
      </c>
      <c r="J200" s="18">
        <v>1920</v>
      </c>
      <c r="K200" s="18">
        <v>1680</v>
      </c>
      <c r="L200" s="40" t="s">
        <v>229</v>
      </c>
      <c r="M200" s="40" t="s">
        <v>3075</v>
      </c>
      <c r="N200" s="40" t="s">
        <v>3076</v>
      </c>
    </row>
    <row r="201" s="19" customFormat="1" ht="60" spans="1:14">
      <c r="A201" s="23">
        <v>199</v>
      </c>
      <c r="B201" s="28" t="s">
        <v>3778</v>
      </c>
      <c r="C201" s="4" t="s">
        <v>3779</v>
      </c>
      <c r="D201" s="4" t="s">
        <v>3780</v>
      </c>
      <c r="E201" s="9" t="s">
        <v>3751</v>
      </c>
      <c r="F201" s="25" t="s">
        <v>3714</v>
      </c>
      <c r="G201" s="26" t="s">
        <v>47</v>
      </c>
      <c r="H201" s="4" t="s">
        <v>3074</v>
      </c>
      <c r="I201" s="13">
        <v>4900</v>
      </c>
      <c r="J201" s="18">
        <v>3920</v>
      </c>
      <c r="K201" s="18">
        <v>3430</v>
      </c>
      <c r="L201" s="40" t="s">
        <v>26</v>
      </c>
      <c r="M201" s="40" t="s">
        <v>3075</v>
      </c>
      <c r="N201" s="40" t="s">
        <v>3076</v>
      </c>
    </row>
    <row r="202" s="19" customFormat="1" ht="45" spans="1:14">
      <c r="A202" s="23">
        <v>200</v>
      </c>
      <c r="B202" s="28" t="s">
        <v>3781</v>
      </c>
      <c r="C202" s="4" t="s">
        <v>780</v>
      </c>
      <c r="D202" s="4" t="s">
        <v>3782</v>
      </c>
      <c r="E202" s="9" t="s">
        <v>3272</v>
      </c>
      <c r="F202" s="25" t="s">
        <v>3369</v>
      </c>
      <c r="G202" s="26" t="s">
        <v>47</v>
      </c>
      <c r="H202" s="4" t="s">
        <v>3074</v>
      </c>
      <c r="I202" s="13">
        <v>1380</v>
      </c>
      <c r="J202" s="18">
        <v>1105</v>
      </c>
      <c r="K202" s="18">
        <v>965</v>
      </c>
      <c r="L202" s="40" t="s">
        <v>26</v>
      </c>
      <c r="M202" s="40" t="s">
        <v>3075</v>
      </c>
      <c r="N202" s="40" t="s">
        <v>3076</v>
      </c>
    </row>
    <row r="203" s="19" customFormat="1" ht="75" spans="1:14">
      <c r="A203" s="23">
        <v>201</v>
      </c>
      <c r="B203" s="28" t="s">
        <v>3783</v>
      </c>
      <c r="C203" s="4" t="s">
        <v>3784</v>
      </c>
      <c r="D203" s="4" t="s">
        <v>3785</v>
      </c>
      <c r="E203" s="9" t="s">
        <v>3272</v>
      </c>
      <c r="F203" s="25" t="s">
        <v>3369</v>
      </c>
      <c r="G203" s="26" t="s">
        <v>47</v>
      </c>
      <c r="H203" s="4" t="s">
        <v>3074</v>
      </c>
      <c r="I203" s="13">
        <v>2100</v>
      </c>
      <c r="J203" s="18">
        <v>1680</v>
      </c>
      <c r="K203" s="18">
        <v>1470</v>
      </c>
      <c r="L203" s="40" t="s">
        <v>26</v>
      </c>
      <c r="M203" s="40" t="s">
        <v>3075</v>
      </c>
      <c r="N203" s="40" t="s">
        <v>3076</v>
      </c>
    </row>
    <row r="204" s="19" customFormat="1" ht="60" spans="1:14">
      <c r="A204" s="23">
        <v>202</v>
      </c>
      <c r="B204" s="28" t="s">
        <v>3786</v>
      </c>
      <c r="C204" s="4" t="s">
        <v>3787</v>
      </c>
      <c r="D204" s="4" t="s">
        <v>3788</v>
      </c>
      <c r="E204" s="9" t="s">
        <v>3272</v>
      </c>
      <c r="F204" s="25" t="s">
        <v>3369</v>
      </c>
      <c r="G204" s="26" t="s">
        <v>47</v>
      </c>
      <c r="H204" s="4" t="s">
        <v>3074</v>
      </c>
      <c r="I204" s="13">
        <v>2100</v>
      </c>
      <c r="J204" s="18">
        <v>1680</v>
      </c>
      <c r="K204" s="18">
        <v>1470</v>
      </c>
      <c r="L204" s="40" t="s">
        <v>26</v>
      </c>
      <c r="M204" s="40" t="s">
        <v>3075</v>
      </c>
      <c r="N204" s="40" t="s">
        <v>3076</v>
      </c>
    </row>
    <row r="205" s="19" customFormat="1" ht="45" spans="1:14">
      <c r="A205" s="23">
        <v>203</v>
      </c>
      <c r="B205" s="29" t="s">
        <v>3789</v>
      </c>
      <c r="C205" s="4" t="s">
        <v>3790</v>
      </c>
      <c r="D205" s="4" t="s">
        <v>3791</v>
      </c>
      <c r="E205" s="9" t="s">
        <v>3272</v>
      </c>
      <c r="F205" s="25" t="s">
        <v>3710</v>
      </c>
      <c r="G205" s="26" t="s">
        <v>47</v>
      </c>
      <c r="H205" s="4" t="s">
        <v>3074</v>
      </c>
      <c r="I205" s="13">
        <v>2400</v>
      </c>
      <c r="J205" s="18">
        <v>1920</v>
      </c>
      <c r="K205" s="18">
        <v>1680</v>
      </c>
      <c r="L205" s="40" t="s">
        <v>26</v>
      </c>
      <c r="M205" s="40" t="s">
        <v>3075</v>
      </c>
      <c r="N205" s="40" t="s">
        <v>3076</v>
      </c>
    </row>
    <row r="206" s="19" customFormat="1" ht="75" spans="1:14">
      <c r="A206" s="23">
        <v>204</v>
      </c>
      <c r="B206" s="28" t="s">
        <v>3792</v>
      </c>
      <c r="C206" s="4" t="s">
        <v>3793</v>
      </c>
      <c r="D206" s="4" t="s">
        <v>3794</v>
      </c>
      <c r="E206" s="9" t="s">
        <v>3272</v>
      </c>
      <c r="F206" s="25" t="s">
        <v>3049</v>
      </c>
      <c r="G206" s="26" t="s">
        <v>47</v>
      </c>
      <c r="H206" s="4" t="s">
        <v>3074</v>
      </c>
      <c r="I206" s="13">
        <v>2300</v>
      </c>
      <c r="J206" s="18">
        <v>1840</v>
      </c>
      <c r="K206" s="18">
        <v>1610</v>
      </c>
      <c r="L206" s="40" t="s">
        <v>229</v>
      </c>
      <c r="M206" s="40" t="s">
        <v>3075</v>
      </c>
      <c r="N206" s="40" t="s">
        <v>3076</v>
      </c>
    </row>
    <row r="207" s="19" customFormat="1" ht="30" spans="1:14">
      <c r="A207" s="23">
        <v>205</v>
      </c>
      <c r="B207" s="29" t="s">
        <v>3795</v>
      </c>
      <c r="C207" s="4" t="s">
        <v>792</v>
      </c>
      <c r="D207" s="4" t="s">
        <v>3796</v>
      </c>
      <c r="E207" s="9" t="s">
        <v>3771</v>
      </c>
      <c r="F207" s="25" t="s">
        <v>3369</v>
      </c>
      <c r="G207" s="26" t="s">
        <v>47</v>
      </c>
      <c r="H207" s="4" t="s">
        <v>3074</v>
      </c>
      <c r="I207" s="13">
        <v>2100</v>
      </c>
      <c r="J207" s="18">
        <v>1680</v>
      </c>
      <c r="K207" s="18">
        <v>1470</v>
      </c>
      <c r="L207" s="40" t="s">
        <v>26</v>
      </c>
      <c r="M207" s="40" t="s">
        <v>3075</v>
      </c>
      <c r="N207" s="40" t="s">
        <v>3076</v>
      </c>
    </row>
    <row r="208" s="19" customFormat="1" ht="45" spans="1:14">
      <c r="A208" s="23">
        <v>206</v>
      </c>
      <c r="B208" s="28" t="s">
        <v>3797</v>
      </c>
      <c r="C208" s="4" t="s">
        <v>3798</v>
      </c>
      <c r="D208" s="4" t="s">
        <v>3799</v>
      </c>
      <c r="E208" s="9" t="s">
        <v>3074</v>
      </c>
      <c r="F208" s="25" t="s">
        <v>3568</v>
      </c>
      <c r="G208" s="26" t="s">
        <v>47</v>
      </c>
      <c r="H208" s="4" t="s">
        <v>3074</v>
      </c>
      <c r="I208" s="13">
        <v>1000</v>
      </c>
      <c r="J208" s="18">
        <v>800</v>
      </c>
      <c r="K208" s="18">
        <v>700</v>
      </c>
      <c r="L208" s="40" t="s">
        <v>229</v>
      </c>
      <c r="M208" s="40" t="s">
        <v>3075</v>
      </c>
      <c r="N208" s="40" t="s">
        <v>3076</v>
      </c>
    </row>
    <row r="209" s="19" customFormat="1" ht="30" spans="1:14">
      <c r="A209" s="23">
        <v>207</v>
      </c>
      <c r="B209" s="28" t="s">
        <v>3800</v>
      </c>
      <c r="C209" s="4" t="s">
        <v>3801</v>
      </c>
      <c r="D209" s="4" t="s">
        <v>3802</v>
      </c>
      <c r="E209" s="9" t="s">
        <v>3803</v>
      </c>
      <c r="F209" s="25" t="s">
        <v>3702</v>
      </c>
      <c r="G209" s="26" t="s">
        <v>47</v>
      </c>
      <c r="H209" s="4" t="s">
        <v>3074</v>
      </c>
      <c r="I209" s="13">
        <v>1500</v>
      </c>
      <c r="J209" s="18">
        <v>1200</v>
      </c>
      <c r="K209" s="18">
        <v>1050</v>
      </c>
      <c r="L209" s="40" t="s">
        <v>26</v>
      </c>
      <c r="M209" s="40" t="s">
        <v>3075</v>
      </c>
      <c r="N209" s="40" t="s">
        <v>3076</v>
      </c>
    </row>
    <row r="210" s="19" customFormat="1" ht="60" spans="1:14">
      <c r="A210" s="23">
        <v>208</v>
      </c>
      <c r="B210" s="28" t="s">
        <v>3804</v>
      </c>
      <c r="C210" s="4" t="s">
        <v>3805</v>
      </c>
      <c r="D210" s="4" t="s">
        <v>3806</v>
      </c>
      <c r="E210" s="9" t="s">
        <v>3807</v>
      </c>
      <c r="F210" s="25" t="s">
        <v>3284</v>
      </c>
      <c r="G210" s="26" t="s">
        <v>47</v>
      </c>
      <c r="H210" s="4" t="s">
        <v>3074</v>
      </c>
      <c r="I210" s="13">
        <v>2700</v>
      </c>
      <c r="J210" s="18">
        <v>2160</v>
      </c>
      <c r="K210" s="18">
        <v>1890</v>
      </c>
      <c r="L210" s="40" t="s">
        <v>26</v>
      </c>
      <c r="M210" s="40" t="s">
        <v>3075</v>
      </c>
      <c r="N210" s="40" t="s">
        <v>3076</v>
      </c>
    </row>
    <row r="211" s="19" customFormat="1" ht="60" spans="1:14">
      <c r="A211" s="23">
        <v>209</v>
      </c>
      <c r="B211" s="28" t="s">
        <v>3808</v>
      </c>
      <c r="C211" s="4" t="s">
        <v>3809</v>
      </c>
      <c r="D211" s="4" t="s">
        <v>3810</v>
      </c>
      <c r="E211" s="9" t="s">
        <v>3811</v>
      </c>
      <c r="F211" s="25" t="s">
        <v>3049</v>
      </c>
      <c r="G211" s="26" t="s">
        <v>47</v>
      </c>
      <c r="H211" s="4" t="s">
        <v>3074</v>
      </c>
      <c r="I211" s="13">
        <v>2900</v>
      </c>
      <c r="J211" s="18">
        <v>2320</v>
      </c>
      <c r="K211" s="18">
        <v>2030</v>
      </c>
      <c r="L211" s="40" t="s">
        <v>229</v>
      </c>
      <c r="M211" s="40" t="s">
        <v>3075</v>
      </c>
      <c r="N211" s="40" t="s">
        <v>3076</v>
      </c>
    </row>
    <row r="212" s="19" customFormat="1" ht="30" spans="1:14">
      <c r="A212" s="23">
        <v>210</v>
      </c>
      <c r="B212" s="28" t="s">
        <v>3812</v>
      </c>
      <c r="C212" s="4" t="s">
        <v>3813</v>
      </c>
      <c r="D212" s="4" t="s">
        <v>3814</v>
      </c>
      <c r="E212" s="9" t="s">
        <v>3212</v>
      </c>
      <c r="F212" s="25" t="s">
        <v>3284</v>
      </c>
      <c r="G212" s="26" t="s">
        <v>47</v>
      </c>
      <c r="H212" s="4" t="s">
        <v>3074</v>
      </c>
      <c r="I212" s="13">
        <v>2000</v>
      </c>
      <c r="J212" s="18">
        <v>1600</v>
      </c>
      <c r="K212" s="18">
        <v>1400</v>
      </c>
      <c r="L212" s="40" t="s">
        <v>26</v>
      </c>
      <c r="M212" s="40" t="s">
        <v>3075</v>
      </c>
      <c r="N212" s="40" t="s">
        <v>3076</v>
      </c>
    </row>
    <row r="213" s="19" customFormat="1" ht="60" spans="1:14">
      <c r="A213" s="23">
        <v>211</v>
      </c>
      <c r="B213" s="28" t="s">
        <v>3815</v>
      </c>
      <c r="C213" s="4" t="s">
        <v>3816</v>
      </c>
      <c r="D213" s="4" t="s">
        <v>3817</v>
      </c>
      <c r="E213" s="9" t="s">
        <v>3807</v>
      </c>
      <c r="F213" s="25" t="s">
        <v>3284</v>
      </c>
      <c r="G213" s="26" t="s">
        <v>47</v>
      </c>
      <c r="H213" s="4" t="s">
        <v>3074</v>
      </c>
      <c r="I213" s="13">
        <v>2600</v>
      </c>
      <c r="J213" s="18">
        <v>2080</v>
      </c>
      <c r="K213" s="18">
        <v>1820</v>
      </c>
      <c r="L213" s="40" t="s">
        <v>26</v>
      </c>
      <c r="M213" s="40" t="s">
        <v>3075</v>
      </c>
      <c r="N213" s="40" t="s">
        <v>3076</v>
      </c>
    </row>
    <row r="214" s="19" customFormat="1" ht="75" spans="1:14">
      <c r="A214" s="23">
        <v>212</v>
      </c>
      <c r="B214" s="28" t="s">
        <v>3818</v>
      </c>
      <c r="C214" s="4" t="s">
        <v>3819</v>
      </c>
      <c r="D214" s="4" t="s">
        <v>3820</v>
      </c>
      <c r="E214" s="9" t="s">
        <v>3807</v>
      </c>
      <c r="F214" s="25" t="s">
        <v>3284</v>
      </c>
      <c r="G214" s="26" t="s">
        <v>47</v>
      </c>
      <c r="H214" s="4" t="s">
        <v>3074</v>
      </c>
      <c r="I214" s="13">
        <v>2200</v>
      </c>
      <c r="J214" s="18">
        <v>1760</v>
      </c>
      <c r="K214" s="18">
        <v>1540</v>
      </c>
      <c r="L214" s="40" t="s">
        <v>26</v>
      </c>
      <c r="M214" s="40" t="s">
        <v>3075</v>
      </c>
      <c r="N214" s="40" t="s">
        <v>3076</v>
      </c>
    </row>
    <row r="215" s="19" customFormat="1" ht="75.5" spans="1:14">
      <c r="A215" s="23">
        <v>213</v>
      </c>
      <c r="B215" s="28" t="s">
        <v>3821</v>
      </c>
      <c r="C215" s="4" t="s">
        <v>3822</v>
      </c>
      <c r="D215" s="4" t="s">
        <v>3823</v>
      </c>
      <c r="E215" s="9" t="s">
        <v>3272</v>
      </c>
      <c r="F215" s="25" t="s">
        <v>3284</v>
      </c>
      <c r="G215" s="26" t="s">
        <v>47</v>
      </c>
      <c r="H215" s="4" t="s">
        <v>3074</v>
      </c>
      <c r="I215" s="13">
        <v>2200</v>
      </c>
      <c r="J215" s="18">
        <v>1760</v>
      </c>
      <c r="K215" s="18">
        <v>1540</v>
      </c>
      <c r="L215" s="40" t="s">
        <v>26</v>
      </c>
      <c r="M215" s="40" t="s">
        <v>3075</v>
      </c>
      <c r="N215" s="40" t="s">
        <v>3076</v>
      </c>
    </row>
    <row r="216" s="19" customFormat="1" ht="60" spans="1:14">
      <c r="A216" s="23">
        <v>214</v>
      </c>
      <c r="B216" s="59" t="s">
        <v>3824</v>
      </c>
      <c r="C216" s="4" t="s">
        <v>3825</v>
      </c>
      <c r="D216" s="4" t="s">
        <v>3826</v>
      </c>
      <c r="E216" s="9" t="s">
        <v>3803</v>
      </c>
      <c r="F216" s="25" t="s">
        <v>3049</v>
      </c>
      <c r="G216" s="26" t="s">
        <v>47</v>
      </c>
      <c r="H216" s="4" t="s">
        <v>3074</v>
      </c>
      <c r="I216" s="13">
        <v>2400</v>
      </c>
      <c r="J216" s="18">
        <v>1920</v>
      </c>
      <c r="K216" s="18">
        <v>1680</v>
      </c>
      <c r="L216" s="40" t="s">
        <v>229</v>
      </c>
      <c r="M216" s="40" t="s">
        <v>3075</v>
      </c>
      <c r="N216" s="40" t="s">
        <v>3076</v>
      </c>
    </row>
    <row r="217" s="19" customFormat="1" ht="45" spans="1:14">
      <c r="A217" s="23">
        <v>215</v>
      </c>
      <c r="B217" s="28" t="s">
        <v>3827</v>
      </c>
      <c r="C217" s="4" t="s">
        <v>3828</v>
      </c>
      <c r="D217" s="4" t="s">
        <v>3829</v>
      </c>
      <c r="E217" s="9" t="s">
        <v>3272</v>
      </c>
      <c r="F217" s="25" t="s">
        <v>3049</v>
      </c>
      <c r="G217" s="26" t="s">
        <v>47</v>
      </c>
      <c r="H217" s="4" t="s">
        <v>3074</v>
      </c>
      <c r="I217" s="13">
        <v>2800</v>
      </c>
      <c r="J217" s="18">
        <v>2240</v>
      </c>
      <c r="K217" s="18">
        <v>1960</v>
      </c>
      <c r="L217" s="40" t="s">
        <v>229</v>
      </c>
      <c r="M217" s="40" t="s">
        <v>3075</v>
      </c>
      <c r="N217" s="40" t="s">
        <v>3076</v>
      </c>
    </row>
    <row r="218" s="19" customFormat="1" ht="60" spans="1:14">
      <c r="A218" s="23">
        <v>216</v>
      </c>
      <c r="B218" s="28" t="s">
        <v>3830</v>
      </c>
      <c r="C218" s="4" t="s">
        <v>3831</v>
      </c>
      <c r="D218" s="4" t="s">
        <v>3832</v>
      </c>
      <c r="E218" s="9" t="s">
        <v>3212</v>
      </c>
      <c r="F218" s="25" t="s">
        <v>3284</v>
      </c>
      <c r="G218" s="26" t="s">
        <v>47</v>
      </c>
      <c r="H218" s="4" t="s">
        <v>3074</v>
      </c>
      <c r="I218" s="13">
        <v>2100</v>
      </c>
      <c r="J218" s="18">
        <v>1680</v>
      </c>
      <c r="K218" s="18">
        <v>1470</v>
      </c>
      <c r="L218" s="40" t="s">
        <v>26</v>
      </c>
      <c r="M218" s="40" t="s">
        <v>3075</v>
      </c>
      <c r="N218" s="40" t="s">
        <v>3076</v>
      </c>
    </row>
    <row r="219" s="19" customFormat="1" ht="45" spans="1:14">
      <c r="A219" s="23">
        <v>217</v>
      </c>
      <c r="B219" s="28" t="s">
        <v>3833</v>
      </c>
      <c r="C219" s="4" t="s">
        <v>3834</v>
      </c>
      <c r="D219" s="4" t="s">
        <v>3835</v>
      </c>
      <c r="E219" s="9" t="s">
        <v>3212</v>
      </c>
      <c r="F219" s="25" t="s">
        <v>3284</v>
      </c>
      <c r="G219" s="26" t="s">
        <v>47</v>
      </c>
      <c r="H219" s="4" t="s">
        <v>3074</v>
      </c>
      <c r="I219" s="13">
        <v>2100</v>
      </c>
      <c r="J219" s="18">
        <v>1680</v>
      </c>
      <c r="K219" s="18">
        <v>1470</v>
      </c>
      <c r="L219" s="40" t="s">
        <v>26</v>
      </c>
      <c r="M219" s="40" t="s">
        <v>3075</v>
      </c>
      <c r="N219" s="40" t="s">
        <v>3076</v>
      </c>
    </row>
    <row r="220" s="19" customFormat="1" ht="45" spans="1:14">
      <c r="A220" s="23">
        <v>218</v>
      </c>
      <c r="B220" s="28" t="s">
        <v>3836</v>
      </c>
      <c r="C220" s="4" t="s">
        <v>3837</v>
      </c>
      <c r="D220" s="4" t="s">
        <v>3838</v>
      </c>
      <c r="E220" s="9" t="s">
        <v>3212</v>
      </c>
      <c r="F220" s="25" t="s">
        <v>3284</v>
      </c>
      <c r="G220" s="26" t="s">
        <v>47</v>
      </c>
      <c r="H220" s="4" t="s">
        <v>3074</v>
      </c>
      <c r="I220" s="13">
        <v>2000</v>
      </c>
      <c r="J220" s="18">
        <v>1600</v>
      </c>
      <c r="K220" s="18">
        <v>1400</v>
      </c>
      <c r="L220" s="40" t="s">
        <v>26</v>
      </c>
      <c r="M220" s="40" t="s">
        <v>3075</v>
      </c>
      <c r="N220" s="40" t="s">
        <v>3076</v>
      </c>
    </row>
    <row r="221" s="19" customFormat="1" ht="30" spans="1:14">
      <c r="A221" s="23">
        <v>219</v>
      </c>
      <c r="B221" s="28" t="s">
        <v>3839</v>
      </c>
      <c r="C221" s="4" t="s">
        <v>3840</v>
      </c>
      <c r="D221" s="4" t="s">
        <v>3841</v>
      </c>
      <c r="E221" s="9" t="s">
        <v>3212</v>
      </c>
      <c r="F221" s="25" t="s">
        <v>3284</v>
      </c>
      <c r="G221" s="26" t="s">
        <v>47</v>
      </c>
      <c r="H221" s="4" t="s">
        <v>3074</v>
      </c>
      <c r="I221" s="13">
        <v>2400</v>
      </c>
      <c r="J221" s="18">
        <v>1920</v>
      </c>
      <c r="K221" s="18">
        <v>1680</v>
      </c>
      <c r="L221" s="40" t="s">
        <v>26</v>
      </c>
      <c r="M221" s="40" t="s">
        <v>3075</v>
      </c>
      <c r="N221" s="40" t="s">
        <v>3076</v>
      </c>
    </row>
    <row r="222" s="19" customFormat="1" ht="45" spans="1:14">
      <c r="A222" s="23">
        <v>220</v>
      </c>
      <c r="B222" s="28" t="s">
        <v>3842</v>
      </c>
      <c r="C222" s="4" t="s">
        <v>3843</v>
      </c>
      <c r="D222" s="4" t="s">
        <v>3844</v>
      </c>
      <c r="E222" s="9" t="s">
        <v>3212</v>
      </c>
      <c r="F222" s="25" t="s">
        <v>3284</v>
      </c>
      <c r="G222" s="26" t="s">
        <v>47</v>
      </c>
      <c r="H222" s="4" t="s">
        <v>3074</v>
      </c>
      <c r="I222" s="13">
        <v>2300</v>
      </c>
      <c r="J222" s="18">
        <v>1840</v>
      </c>
      <c r="K222" s="18">
        <v>1610</v>
      </c>
      <c r="L222" s="40" t="s">
        <v>26</v>
      </c>
      <c r="M222" s="40" t="s">
        <v>3075</v>
      </c>
      <c r="N222" s="40" t="s">
        <v>3076</v>
      </c>
    </row>
    <row r="223" s="19" customFormat="1" ht="45" spans="1:14">
      <c r="A223" s="23">
        <v>221</v>
      </c>
      <c r="B223" s="28" t="s">
        <v>3845</v>
      </c>
      <c r="C223" s="4" t="s">
        <v>3846</v>
      </c>
      <c r="D223" s="4" t="s">
        <v>3847</v>
      </c>
      <c r="E223" s="9" t="s">
        <v>3212</v>
      </c>
      <c r="F223" s="25" t="s">
        <v>3284</v>
      </c>
      <c r="G223" s="26" t="s">
        <v>47</v>
      </c>
      <c r="H223" s="4" t="s">
        <v>3074</v>
      </c>
      <c r="I223" s="13">
        <v>2700</v>
      </c>
      <c r="J223" s="18">
        <v>2160</v>
      </c>
      <c r="K223" s="18">
        <v>1890</v>
      </c>
      <c r="L223" s="40" t="s">
        <v>26</v>
      </c>
      <c r="M223" s="40" t="s">
        <v>3075</v>
      </c>
      <c r="N223" s="40" t="s">
        <v>3076</v>
      </c>
    </row>
    <row r="224" s="19" customFormat="1" ht="45" spans="1:14">
      <c r="A224" s="23">
        <v>222</v>
      </c>
      <c r="B224" s="28" t="s">
        <v>3848</v>
      </c>
      <c r="C224" s="4" t="s">
        <v>3849</v>
      </c>
      <c r="D224" s="4" t="s">
        <v>3850</v>
      </c>
      <c r="E224" s="9" t="s">
        <v>3212</v>
      </c>
      <c r="F224" s="25" t="s">
        <v>3284</v>
      </c>
      <c r="G224" s="26" t="s">
        <v>47</v>
      </c>
      <c r="H224" s="4" t="s">
        <v>3074</v>
      </c>
      <c r="I224" s="13">
        <v>2600</v>
      </c>
      <c r="J224" s="18">
        <v>2080</v>
      </c>
      <c r="K224" s="18">
        <v>1820</v>
      </c>
      <c r="L224" s="40" t="s">
        <v>26</v>
      </c>
      <c r="M224" s="40" t="s">
        <v>3075</v>
      </c>
      <c r="N224" s="40" t="s">
        <v>3076</v>
      </c>
    </row>
    <row r="225" s="19" customFormat="1" ht="60" spans="1:14">
      <c r="A225" s="23">
        <v>223</v>
      </c>
      <c r="B225" s="28" t="s">
        <v>3851</v>
      </c>
      <c r="C225" s="4" t="s">
        <v>3852</v>
      </c>
      <c r="D225" s="4" t="s">
        <v>3853</v>
      </c>
      <c r="E225" s="9" t="s">
        <v>3212</v>
      </c>
      <c r="F225" s="25" t="s">
        <v>3284</v>
      </c>
      <c r="G225" s="26" t="s">
        <v>47</v>
      </c>
      <c r="H225" s="4" t="s">
        <v>3074</v>
      </c>
      <c r="I225" s="13">
        <v>2000</v>
      </c>
      <c r="J225" s="18">
        <v>1600</v>
      </c>
      <c r="K225" s="18">
        <v>1400</v>
      </c>
      <c r="L225" s="40" t="s">
        <v>26</v>
      </c>
      <c r="M225" s="40" t="s">
        <v>3075</v>
      </c>
      <c r="N225" s="40" t="s">
        <v>3076</v>
      </c>
    </row>
    <row r="226" s="19" customFormat="1" ht="45" spans="1:14">
      <c r="A226" s="23">
        <v>224</v>
      </c>
      <c r="B226" s="59" t="s">
        <v>3854</v>
      </c>
      <c r="C226" s="4" t="s">
        <v>3855</v>
      </c>
      <c r="D226" s="4" t="s">
        <v>3856</v>
      </c>
      <c r="E226" s="9" t="s">
        <v>3272</v>
      </c>
      <c r="F226" s="25" t="s">
        <v>3049</v>
      </c>
      <c r="G226" s="26" t="s">
        <v>47</v>
      </c>
      <c r="H226" s="4" t="s">
        <v>3074</v>
      </c>
      <c r="I226" s="13">
        <v>2600</v>
      </c>
      <c r="J226" s="18">
        <v>2080</v>
      </c>
      <c r="K226" s="18">
        <v>1820</v>
      </c>
      <c r="L226" s="40" t="s">
        <v>229</v>
      </c>
      <c r="M226" s="40" t="s">
        <v>3075</v>
      </c>
      <c r="N226" s="40" t="s">
        <v>3076</v>
      </c>
    </row>
    <row r="227" s="19" customFormat="1" ht="45" spans="1:14">
      <c r="A227" s="23">
        <v>225</v>
      </c>
      <c r="B227" s="59" t="s">
        <v>3857</v>
      </c>
      <c r="C227" s="4" t="s">
        <v>3858</v>
      </c>
      <c r="D227" s="4" t="s">
        <v>3859</v>
      </c>
      <c r="E227" s="9" t="s">
        <v>3272</v>
      </c>
      <c r="F227" s="25" t="s">
        <v>3049</v>
      </c>
      <c r="G227" s="26" t="s">
        <v>47</v>
      </c>
      <c r="H227" s="4" t="s">
        <v>3074</v>
      </c>
      <c r="I227" s="13">
        <v>2500</v>
      </c>
      <c r="J227" s="18">
        <v>2000</v>
      </c>
      <c r="K227" s="18">
        <v>1750</v>
      </c>
      <c r="L227" s="40" t="s">
        <v>229</v>
      </c>
      <c r="M227" s="40" t="s">
        <v>3075</v>
      </c>
      <c r="N227" s="40" t="s">
        <v>3076</v>
      </c>
    </row>
    <row r="228" s="19" customFormat="1" ht="60" spans="1:14">
      <c r="A228" s="23">
        <v>226</v>
      </c>
      <c r="B228" s="28" t="s">
        <v>3860</v>
      </c>
      <c r="C228" s="4" t="s">
        <v>3861</v>
      </c>
      <c r="D228" s="4" t="s">
        <v>3862</v>
      </c>
      <c r="E228" s="9" t="s">
        <v>3272</v>
      </c>
      <c r="F228" s="25" t="s">
        <v>3049</v>
      </c>
      <c r="G228" s="26" t="s">
        <v>47</v>
      </c>
      <c r="H228" s="4" t="s">
        <v>3074</v>
      </c>
      <c r="I228" s="13">
        <v>2300</v>
      </c>
      <c r="J228" s="18">
        <v>1840</v>
      </c>
      <c r="K228" s="18">
        <v>1610</v>
      </c>
      <c r="L228" s="40" t="s">
        <v>229</v>
      </c>
      <c r="M228" s="40" t="s">
        <v>3075</v>
      </c>
      <c r="N228" s="40" t="s">
        <v>3076</v>
      </c>
    </row>
    <row r="229" s="19" customFormat="1" ht="60" spans="1:14">
      <c r="A229" s="23">
        <v>227</v>
      </c>
      <c r="B229" s="28" t="s">
        <v>3863</v>
      </c>
      <c r="C229" s="4" t="s">
        <v>3864</v>
      </c>
      <c r="D229" s="4" t="s">
        <v>3865</v>
      </c>
      <c r="E229" s="9" t="s">
        <v>3272</v>
      </c>
      <c r="F229" s="25" t="s">
        <v>3049</v>
      </c>
      <c r="G229" s="26" t="s">
        <v>47</v>
      </c>
      <c r="H229" s="4" t="s">
        <v>3074</v>
      </c>
      <c r="I229" s="13">
        <v>2200</v>
      </c>
      <c r="J229" s="18">
        <v>1760</v>
      </c>
      <c r="K229" s="18">
        <v>1540</v>
      </c>
      <c r="L229" s="40" t="s">
        <v>229</v>
      </c>
      <c r="M229" s="40" t="s">
        <v>3075</v>
      </c>
      <c r="N229" s="40" t="s">
        <v>3076</v>
      </c>
    </row>
    <row r="230" s="19" customFormat="1" ht="60" spans="1:14">
      <c r="A230" s="23">
        <v>228</v>
      </c>
      <c r="B230" s="28" t="s">
        <v>3866</v>
      </c>
      <c r="C230" s="4" t="s">
        <v>3867</v>
      </c>
      <c r="D230" s="4" t="s">
        <v>3868</v>
      </c>
      <c r="E230" s="9" t="s">
        <v>3212</v>
      </c>
      <c r="F230" s="25" t="s">
        <v>3284</v>
      </c>
      <c r="G230" s="26" t="s">
        <v>47</v>
      </c>
      <c r="H230" s="4" t="s">
        <v>3074</v>
      </c>
      <c r="I230" s="13">
        <v>2500</v>
      </c>
      <c r="J230" s="18">
        <v>2000</v>
      </c>
      <c r="K230" s="18">
        <v>1750</v>
      </c>
      <c r="L230" s="40" t="s">
        <v>26</v>
      </c>
      <c r="M230" s="40" t="s">
        <v>3075</v>
      </c>
      <c r="N230" s="40" t="s">
        <v>3076</v>
      </c>
    </row>
    <row r="231" s="19" customFormat="1" ht="45" spans="1:14">
      <c r="A231" s="23">
        <v>229</v>
      </c>
      <c r="B231" s="28" t="s">
        <v>3869</v>
      </c>
      <c r="C231" s="4" t="s">
        <v>3870</v>
      </c>
      <c r="D231" s="4" t="s">
        <v>3871</v>
      </c>
      <c r="E231" s="9" t="s">
        <v>3212</v>
      </c>
      <c r="F231" s="25" t="s">
        <v>3284</v>
      </c>
      <c r="G231" s="26" t="s">
        <v>47</v>
      </c>
      <c r="H231" s="4" t="s">
        <v>3074</v>
      </c>
      <c r="I231" s="13">
        <v>2500</v>
      </c>
      <c r="J231" s="18">
        <v>2000</v>
      </c>
      <c r="K231" s="18">
        <v>1750</v>
      </c>
      <c r="L231" s="40" t="s">
        <v>26</v>
      </c>
      <c r="M231" s="40" t="s">
        <v>3075</v>
      </c>
      <c r="N231" s="40" t="s">
        <v>3076</v>
      </c>
    </row>
    <row r="232" s="19" customFormat="1" ht="45" spans="1:14">
      <c r="A232" s="23">
        <v>230</v>
      </c>
      <c r="B232" s="28" t="s">
        <v>3872</v>
      </c>
      <c r="C232" s="4" t="s">
        <v>3873</v>
      </c>
      <c r="D232" s="4" t="s">
        <v>3874</v>
      </c>
      <c r="E232" s="9" t="s">
        <v>3272</v>
      </c>
      <c r="F232" s="25" t="s">
        <v>3284</v>
      </c>
      <c r="G232" s="26" t="s">
        <v>47</v>
      </c>
      <c r="H232" s="4" t="s">
        <v>3074</v>
      </c>
      <c r="I232" s="13">
        <v>2700</v>
      </c>
      <c r="J232" s="18">
        <v>2160</v>
      </c>
      <c r="K232" s="18">
        <v>1890</v>
      </c>
      <c r="L232" s="40" t="s">
        <v>26</v>
      </c>
      <c r="M232" s="40" t="s">
        <v>3075</v>
      </c>
      <c r="N232" s="40" t="s">
        <v>3076</v>
      </c>
    </row>
    <row r="233" s="19" customFormat="1" ht="45" spans="1:14">
      <c r="A233" s="23">
        <v>231</v>
      </c>
      <c r="B233" s="28" t="s">
        <v>3875</v>
      </c>
      <c r="C233" s="4" t="s">
        <v>3876</v>
      </c>
      <c r="D233" s="4" t="s">
        <v>3877</v>
      </c>
      <c r="E233" s="9" t="s">
        <v>3212</v>
      </c>
      <c r="F233" s="25" t="s">
        <v>3284</v>
      </c>
      <c r="G233" s="26" t="s">
        <v>47</v>
      </c>
      <c r="H233" s="4" t="s">
        <v>3074</v>
      </c>
      <c r="I233" s="13">
        <v>2900</v>
      </c>
      <c r="J233" s="18">
        <v>2320</v>
      </c>
      <c r="K233" s="18">
        <v>2030</v>
      </c>
      <c r="L233" s="40" t="s">
        <v>26</v>
      </c>
      <c r="M233" s="40" t="s">
        <v>3075</v>
      </c>
      <c r="N233" s="40" t="s">
        <v>3076</v>
      </c>
    </row>
    <row r="234" s="19" customFormat="1" ht="30" spans="1:14">
      <c r="A234" s="23">
        <v>232</v>
      </c>
      <c r="B234" s="28" t="s">
        <v>3878</v>
      </c>
      <c r="C234" s="4" t="s">
        <v>3879</v>
      </c>
      <c r="D234" s="4" t="s">
        <v>3880</v>
      </c>
      <c r="E234" s="9" t="s">
        <v>3272</v>
      </c>
      <c r="F234" s="25" t="s">
        <v>3284</v>
      </c>
      <c r="G234" s="26" t="s">
        <v>47</v>
      </c>
      <c r="H234" s="4" t="s">
        <v>3074</v>
      </c>
      <c r="I234" s="13">
        <v>2500</v>
      </c>
      <c r="J234" s="18">
        <v>2000</v>
      </c>
      <c r="K234" s="18">
        <v>1750</v>
      </c>
      <c r="L234" s="40" t="s">
        <v>26</v>
      </c>
      <c r="M234" s="40" t="s">
        <v>3075</v>
      </c>
      <c r="N234" s="40" t="s">
        <v>3076</v>
      </c>
    </row>
    <row r="235" s="19" customFormat="1" ht="45" spans="1:14">
      <c r="A235" s="23">
        <v>233</v>
      </c>
      <c r="B235" s="28" t="s">
        <v>3881</v>
      </c>
      <c r="C235" s="4" t="s">
        <v>3882</v>
      </c>
      <c r="D235" s="4" t="s">
        <v>3883</v>
      </c>
      <c r="E235" s="9" t="s">
        <v>3212</v>
      </c>
      <c r="F235" s="25" t="s">
        <v>3284</v>
      </c>
      <c r="G235" s="26" t="s">
        <v>47</v>
      </c>
      <c r="H235" s="4" t="s">
        <v>3074</v>
      </c>
      <c r="I235" s="13">
        <v>2300</v>
      </c>
      <c r="J235" s="18">
        <v>1840</v>
      </c>
      <c r="K235" s="18">
        <v>1610</v>
      </c>
      <c r="L235" s="40" t="s">
        <v>26</v>
      </c>
      <c r="M235" s="40" t="s">
        <v>3075</v>
      </c>
      <c r="N235" s="40" t="s">
        <v>3076</v>
      </c>
    </row>
    <row r="236" s="19" customFormat="1" ht="45" spans="1:14">
      <c r="A236" s="23">
        <v>234</v>
      </c>
      <c r="B236" s="28" t="s">
        <v>3884</v>
      </c>
      <c r="C236" s="4" t="s">
        <v>3885</v>
      </c>
      <c r="D236" s="4" t="s">
        <v>3886</v>
      </c>
      <c r="E236" s="9" t="s">
        <v>3212</v>
      </c>
      <c r="F236" s="25" t="s">
        <v>3284</v>
      </c>
      <c r="G236" s="26" t="s">
        <v>47</v>
      </c>
      <c r="H236" s="4" t="s">
        <v>3074</v>
      </c>
      <c r="I236" s="13">
        <v>2800</v>
      </c>
      <c r="J236" s="18">
        <v>2240</v>
      </c>
      <c r="K236" s="18">
        <v>1960</v>
      </c>
      <c r="L236" s="40" t="s">
        <v>26</v>
      </c>
      <c r="M236" s="40" t="s">
        <v>3075</v>
      </c>
      <c r="N236" s="40" t="s">
        <v>3076</v>
      </c>
    </row>
    <row r="237" s="19" customFormat="1" ht="45" spans="1:14">
      <c r="A237" s="23">
        <v>235</v>
      </c>
      <c r="B237" s="59" t="s">
        <v>3887</v>
      </c>
      <c r="C237" s="4" t="s">
        <v>3888</v>
      </c>
      <c r="D237" s="4" t="s">
        <v>3889</v>
      </c>
      <c r="E237" s="9" t="s">
        <v>3272</v>
      </c>
      <c r="F237" s="25" t="s">
        <v>3049</v>
      </c>
      <c r="G237" s="26" t="s">
        <v>47</v>
      </c>
      <c r="H237" s="4" t="s">
        <v>3074</v>
      </c>
      <c r="I237" s="13">
        <v>2900</v>
      </c>
      <c r="J237" s="18">
        <v>2320</v>
      </c>
      <c r="K237" s="18">
        <v>2030</v>
      </c>
      <c r="L237" s="40" t="s">
        <v>229</v>
      </c>
      <c r="M237" s="40" t="s">
        <v>3075</v>
      </c>
      <c r="N237" s="40" t="s">
        <v>3076</v>
      </c>
    </row>
    <row r="238" s="19" customFormat="1" ht="60" spans="1:14">
      <c r="A238" s="23">
        <v>236</v>
      </c>
      <c r="B238" s="28" t="s">
        <v>3890</v>
      </c>
      <c r="C238" s="4" t="s">
        <v>3891</v>
      </c>
      <c r="D238" s="4" t="s">
        <v>3892</v>
      </c>
      <c r="E238" s="9" t="s">
        <v>3272</v>
      </c>
      <c r="F238" s="25" t="s">
        <v>3049</v>
      </c>
      <c r="G238" s="26" t="s">
        <v>47</v>
      </c>
      <c r="H238" s="4" t="s">
        <v>3074</v>
      </c>
      <c r="I238" s="13">
        <v>2700</v>
      </c>
      <c r="J238" s="18">
        <v>2160</v>
      </c>
      <c r="K238" s="18">
        <v>1890</v>
      </c>
      <c r="L238" s="40" t="s">
        <v>229</v>
      </c>
      <c r="M238" s="40" t="s">
        <v>3075</v>
      </c>
      <c r="N238" s="40" t="s">
        <v>3076</v>
      </c>
    </row>
    <row r="239" s="19" customFormat="1" ht="30" spans="1:14">
      <c r="A239" s="23">
        <v>237</v>
      </c>
      <c r="B239" s="28" t="s">
        <v>3893</v>
      </c>
      <c r="C239" s="4" t="s">
        <v>3894</v>
      </c>
      <c r="D239" s="4" t="s">
        <v>3895</v>
      </c>
      <c r="E239" s="9" t="s">
        <v>3896</v>
      </c>
      <c r="F239" s="25" t="s">
        <v>3355</v>
      </c>
      <c r="G239" s="26" t="s">
        <v>47</v>
      </c>
      <c r="H239" s="4" t="s">
        <v>3074</v>
      </c>
      <c r="I239" s="13">
        <v>1800</v>
      </c>
      <c r="J239" s="18">
        <v>1440</v>
      </c>
      <c r="K239" s="18">
        <v>1260</v>
      </c>
      <c r="L239" s="40" t="s">
        <v>50</v>
      </c>
      <c r="M239" s="40" t="s">
        <v>3075</v>
      </c>
      <c r="N239" s="40" t="s">
        <v>3076</v>
      </c>
    </row>
    <row r="240" s="19" customFormat="1" ht="45" spans="1:14">
      <c r="A240" s="23">
        <v>238</v>
      </c>
      <c r="B240" s="28" t="s">
        <v>3897</v>
      </c>
      <c r="C240" s="4" t="s">
        <v>3898</v>
      </c>
      <c r="D240" s="4" t="s">
        <v>3899</v>
      </c>
      <c r="E240" s="9" t="s">
        <v>3896</v>
      </c>
      <c r="F240" s="25" t="s">
        <v>3049</v>
      </c>
      <c r="G240" s="26" t="s">
        <v>47</v>
      </c>
      <c r="H240" s="4" t="s">
        <v>3074</v>
      </c>
      <c r="I240" s="13">
        <v>2000</v>
      </c>
      <c r="J240" s="18">
        <v>1600</v>
      </c>
      <c r="K240" s="18">
        <v>1400</v>
      </c>
      <c r="L240" s="40" t="s">
        <v>50</v>
      </c>
      <c r="M240" s="40" t="s">
        <v>3075</v>
      </c>
      <c r="N240" s="40" t="s">
        <v>3076</v>
      </c>
    </row>
    <row r="241" s="19" customFormat="1" ht="30" spans="1:14">
      <c r="A241" s="23">
        <v>239</v>
      </c>
      <c r="B241" s="28" t="s">
        <v>3900</v>
      </c>
      <c r="C241" s="4" t="s">
        <v>3901</v>
      </c>
      <c r="D241" s="4" t="s">
        <v>3902</v>
      </c>
      <c r="E241" s="9" t="s">
        <v>3272</v>
      </c>
      <c r="F241" s="25" t="s">
        <v>3049</v>
      </c>
      <c r="G241" s="26" t="s">
        <v>47</v>
      </c>
      <c r="H241" s="4" t="s">
        <v>3074</v>
      </c>
      <c r="I241" s="13">
        <v>2200</v>
      </c>
      <c r="J241" s="18">
        <v>1760</v>
      </c>
      <c r="K241" s="18">
        <v>1540</v>
      </c>
      <c r="L241" s="40" t="s">
        <v>229</v>
      </c>
      <c r="M241" s="40" t="s">
        <v>3075</v>
      </c>
      <c r="N241" s="40" t="s">
        <v>3076</v>
      </c>
    </row>
    <row r="242" s="19" customFormat="1" ht="30" spans="1:14">
      <c r="A242" s="23">
        <v>240</v>
      </c>
      <c r="B242" s="28" t="s">
        <v>3903</v>
      </c>
      <c r="C242" s="4" t="s">
        <v>3904</v>
      </c>
      <c r="D242" s="4" t="s">
        <v>3905</v>
      </c>
      <c r="E242" s="9" t="s">
        <v>3212</v>
      </c>
      <c r="F242" s="25" t="s">
        <v>3284</v>
      </c>
      <c r="G242" s="26" t="s">
        <v>47</v>
      </c>
      <c r="H242" s="4" t="s">
        <v>3074</v>
      </c>
      <c r="I242" s="13">
        <v>2000</v>
      </c>
      <c r="J242" s="18">
        <v>1600</v>
      </c>
      <c r="K242" s="18">
        <v>1400</v>
      </c>
      <c r="L242" s="40" t="s">
        <v>26</v>
      </c>
      <c r="M242" s="40" t="s">
        <v>3075</v>
      </c>
      <c r="N242" s="40" t="s">
        <v>3076</v>
      </c>
    </row>
    <row r="243" s="19" customFormat="1" ht="30" spans="1:14">
      <c r="A243" s="23">
        <v>241</v>
      </c>
      <c r="B243" s="28" t="s">
        <v>3906</v>
      </c>
      <c r="C243" s="4" t="s">
        <v>3907</v>
      </c>
      <c r="D243" s="4" t="s">
        <v>3908</v>
      </c>
      <c r="E243" s="9" t="s">
        <v>3212</v>
      </c>
      <c r="F243" s="25" t="s">
        <v>3049</v>
      </c>
      <c r="G243" s="26" t="s">
        <v>47</v>
      </c>
      <c r="H243" s="4" t="s">
        <v>3074</v>
      </c>
      <c r="I243" s="13">
        <v>1200</v>
      </c>
      <c r="J243" s="18">
        <v>960</v>
      </c>
      <c r="K243" s="18">
        <v>840</v>
      </c>
      <c r="L243" s="40" t="s">
        <v>50</v>
      </c>
      <c r="M243" s="40" t="s">
        <v>3075</v>
      </c>
      <c r="N243" s="40" t="s">
        <v>3076</v>
      </c>
    </row>
    <row r="244" s="19" customFormat="1" ht="30" spans="1:14">
      <c r="A244" s="23">
        <v>242</v>
      </c>
      <c r="B244" s="28" t="s">
        <v>3909</v>
      </c>
      <c r="C244" s="4" t="s">
        <v>3910</v>
      </c>
      <c r="D244" s="4" t="s">
        <v>3911</v>
      </c>
      <c r="E244" s="9" t="s">
        <v>3212</v>
      </c>
      <c r="F244" s="25" t="s">
        <v>3355</v>
      </c>
      <c r="G244" s="26" t="s">
        <v>47</v>
      </c>
      <c r="H244" s="4" t="s">
        <v>3074</v>
      </c>
      <c r="I244" s="13">
        <v>1000</v>
      </c>
      <c r="J244" s="18">
        <v>800</v>
      </c>
      <c r="K244" s="18">
        <v>700</v>
      </c>
      <c r="L244" s="40" t="s">
        <v>50</v>
      </c>
      <c r="M244" s="40" t="s">
        <v>3075</v>
      </c>
      <c r="N244" s="40" t="s">
        <v>3076</v>
      </c>
    </row>
    <row r="245" s="19" customFormat="1" ht="45" spans="1:14">
      <c r="A245" s="23">
        <v>243</v>
      </c>
      <c r="B245" s="28" t="s">
        <v>3912</v>
      </c>
      <c r="C245" s="4" t="s">
        <v>3913</v>
      </c>
      <c r="D245" s="4" t="s">
        <v>3914</v>
      </c>
      <c r="E245" s="9" t="s">
        <v>3915</v>
      </c>
      <c r="F245" s="25" t="s">
        <v>3916</v>
      </c>
      <c r="G245" s="26" t="s">
        <v>47</v>
      </c>
      <c r="H245" s="4" t="s">
        <v>3074</v>
      </c>
      <c r="I245" s="13">
        <v>1500</v>
      </c>
      <c r="J245" s="18">
        <v>1200</v>
      </c>
      <c r="K245" s="18">
        <v>1050</v>
      </c>
      <c r="L245" s="40" t="s">
        <v>26</v>
      </c>
      <c r="M245" s="40" t="s">
        <v>3075</v>
      </c>
      <c r="N245" s="40" t="s">
        <v>3076</v>
      </c>
    </row>
    <row r="246" s="19" customFormat="1" ht="45" spans="1:14">
      <c r="A246" s="23">
        <v>244</v>
      </c>
      <c r="B246" s="28" t="s">
        <v>3917</v>
      </c>
      <c r="C246" s="4" t="s">
        <v>3918</v>
      </c>
      <c r="D246" s="4" t="s">
        <v>3919</v>
      </c>
      <c r="E246" s="9" t="s">
        <v>3212</v>
      </c>
      <c r="F246" s="25" t="s">
        <v>3284</v>
      </c>
      <c r="G246" s="26" t="s">
        <v>47</v>
      </c>
      <c r="H246" s="4" t="s">
        <v>3074</v>
      </c>
      <c r="I246" s="13">
        <v>1500</v>
      </c>
      <c r="J246" s="18">
        <v>1200</v>
      </c>
      <c r="K246" s="18">
        <v>1050</v>
      </c>
      <c r="L246" s="40" t="s">
        <v>50</v>
      </c>
      <c r="M246" s="40" t="s">
        <v>3075</v>
      </c>
      <c r="N246" s="40" t="s">
        <v>3076</v>
      </c>
    </row>
    <row r="247" s="19" customFormat="1" ht="45" spans="1:14">
      <c r="A247" s="23">
        <v>245</v>
      </c>
      <c r="B247" s="59" t="s">
        <v>3920</v>
      </c>
      <c r="C247" s="4" t="s">
        <v>3921</v>
      </c>
      <c r="D247" s="4" t="s">
        <v>3922</v>
      </c>
      <c r="E247" s="9" t="s">
        <v>3272</v>
      </c>
      <c r="F247" s="25" t="s">
        <v>3049</v>
      </c>
      <c r="G247" s="26" t="s">
        <v>47</v>
      </c>
      <c r="H247" s="4" t="s">
        <v>3074</v>
      </c>
      <c r="I247" s="13">
        <v>1700</v>
      </c>
      <c r="J247" s="18">
        <v>1360</v>
      </c>
      <c r="K247" s="18">
        <v>1190</v>
      </c>
      <c r="L247" s="40" t="s">
        <v>229</v>
      </c>
      <c r="M247" s="40" t="s">
        <v>3075</v>
      </c>
      <c r="N247" s="40" t="s">
        <v>3076</v>
      </c>
    </row>
    <row r="248" s="19" customFormat="1" ht="30" spans="1:14">
      <c r="A248" s="23">
        <v>246</v>
      </c>
      <c r="B248" s="28" t="s">
        <v>3923</v>
      </c>
      <c r="C248" s="4" t="s">
        <v>3924</v>
      </c>
      <c r="D248" s="4" t="s">
        <v>3925</v>
      </c>
      <c r="E248" s="9" t="s">
        <v>3896</v>
      </c>
      <c r="F248" s="25" t="s">
        <v>3049</v>
      </c>
      <c r="G248" s="26" t="s">
        <v>47</v>
      </c>
      <c r="H248" s="4" t="s">
        <v>3074</v>
      </c>
      <c r="I248" s="13">
        <v>1700</v>
      </c>
      <c r="J248" s="18">
        <v>1360</v>
      </c>
      <c r="K248" s="18">
        <v>1190</v>
      </c>
      <c r="L248" s="40" t="s">
        <v>229</v>
      </c>
      <c r="M248" s="40" t="s">
        <v>3075</v>
      </c>
      <c r="N248" s="40" t="s">
        <v>3076</v>
      </c>
    </row>
    <row r="249" s="19" customFormat="1" ht="30" spans="1:14">
      <c r="A249" s="23">
        <v>247</v>
      </c>
      <c r="B249" s="28" t="s">
        <v>3926</v>
      </c>
      <c r="C249" s="4" t="s">
        <v>3927</v>
      </c>
      <c r="D249" s="4" t="s">
        <v>3928</v>
      </c>
      <c r="E249" s="9" t="s">
        <v>3212</v>
      </c>
      <c r="F249" s="25" t="s">
        <v>3355</v>
      </c>
      <c r="G249" s="26" t="s">
        <v>47</v>
      </c>
      <c r="H249" s="4" t="s">
        <v>3074</v>
      </c>
      <c r="I249" s="13">
        <v>1400</v>
      </c>
      <c r="J249" s="18">
        <v>1120</v>
      </c>
      <c r="K249" s="18">
        <v>980</v>
      </c>
      <c r="L249" s="40" t="s">
        <v>26</v>
      </c>
      <c r="M249" s="40" t="s">
        <v>3075</v>
      </c>
      <c r="N249" s="40" t="s">
        <v>3076</v>
      </c>
    </row>
    <row r="250" s="19" customFormat="1" ht="30" spans="1:14">
      <c r="A250" s="23">
        <v>248</v>
      </c>
      <c r="B250" s="28" t="s">
        <v>3929</v>
      </c>
      <c r="C250" s="4" t="s">
        <v>3930</v>
      </c>
      <c r="D250" s="4" t="s">
        <v>3931</v>
      </c>
      <c r="E250" s="9" t="s">
        <v>3272</v>
      </c>
      <c r="F250" s="25" t="s">
        <v>3932</v>
      </c>
      <c r="G250" s="26" t="s">
        <v>47</v>
      </c>
      <c r="H250" s="4" t="s">
        <v>3074</v>
      </c>
      <c r="I250" s="13">
        <v>1500</v>
      </c>
      <c r="J250" s="18">
        <v>1200</v>
      </c>
      <c r="K250" s="18">
        <v>1050</v>
      </c>
      <c r="L250" s="40" t="s">
        <v>26</v>
      </c>
      <c r="M250" s="40" t="s">
        <v>3075</v>
      </c>
      <c r="N250" s="40" t="s">
        <v>3076</v>
      </c>
    </row>
    <row r="251" s="19" customFormat="1" ht="30" spans="1:14">
      <c r="A251" s="23">
        <v>249</v>
      </c>
      <c r="B251" s="28" t="s">
        <v>3933</v>
      </c>
      <c r="C251" s="4" t="s">
        <v>3934</v>
      </c>
      <c r="D251" s="4" t="s">
        <v>3935</v>
      </c>
      <c r="E251" s="9" t="s">
        <v>3272</v>
      </c>
      <c r="F251" s="25" t="s">
        <v>3049</v>
      </c>
      <c r="G251" s="26" t="s">
        <v>47</v>
      </c>
      <c r="H251" s="4" t="s">
        <v>3074</v>
      </c>
      <c r="I251" s="13">
        <v>1700</v>
      </c>
      <c r="J251" s="18">
        <v>1360</v>
      </c>
      <c r="K251" s="18">
        <v>1190</v>
      </c>
      <c r="L251" s="40" t="s">
        <v>229</v>
      </c>
      <c r="M251" s="40" t="s">
        <v>3075</v>
      </c>
      <c r="N251" s="40" t="s">
        <v>3076</v>
      </c>
    </row>
    <row r="252" s="19" customFormat="1" ht="30" spans="1:14">
      <c r="A252" s="23">
        <v>250</v>
      </c>
      <c r="B252" s="28" t="s">
        <v>3936</v>
      </c>
      <c r="C252" s="4" t="s">
        <v>3937</v>
      </c>
      <c r="D252" s="4" t="s">
        <v>3938</v>
      </c>
      <c r="E252" s="9" t="s">
        <v>3272</v>
      </c>
      <c r="F252" s="25" t="s">
        <v>3049</v>
      </c>
      <c r="G252" s="26" t="s">
        <v>47</v>
      </c>
      <c r="H252" s="4" t="s">
        <v>3074</v>
      </c>
      <c r="I252" s="13">
        <v>1600</v>
      </c>
      <c r="J252" s="18">
        <v>1280</v>
      </c>
      <c r="K252" s="18">
        <v>1120</v>
      </c>
      <c r="L252" s="40" t="s">
        <v>229</v>
      </c>
      <c r="M252" s="40" t="s">
        <v>3075</v>
      </c>
      <c r="N252" s="40" t="s">
        <v>3076</v>
      </c>
    </row>
    <row r="253" s="19" customFormat="1" ht="45" spans="1:14">
      <c r="A253" s="23">
        <v>251</v>
      </c>
      <c r="B253" s="28" t="s">
        <v>3939</v>
      </c>
      <c r="C253" s="4" t="s">
        <v>3940</v>
      </c>
      <c r="D253" s="4" t="s">
        <v>3941</v>
      </c>
      <c r="E253" s="9" t="s">
        <v>3272</v>
      </c>
      <c r="F253" s="25" t="s">
        <v>3369</v>
      </c>
      <c r="G253" s="26" t="s">
        <v>47</v>
      </c>
      <c r="H253" s="4" t="s">
        <v>3074</v>
      </c>
      <c r="I253" s="13">
        <v>1400</v>
      </c>
      <c r="J253" s="18">
        <v>1120</v>
      </c>
      <c r="K253" s="18">
        <v>980</v>
      </c>
      <c r="L253" s="40" t="s">
        <v>26</v>
      </c>
      <c r="M253" s="40" t="s">
        <v>3075</v>
      </c>
      <c r="N253" s="40" t="s">
        <v>3076</v>
      </c>
    </row>
    <row r="254" s="19" customFormat="1" ht="45" spans="1:14">
      <c r="A254" s="23">
        <v>252</v>
      </c>
      <c r="B254" s="28" t="s">
        <v>3942</v>
      </c>
      <c r="C254" s="4" t="s">
        <v>3943</v>
      </c>
      <c r="D254" s="4" t="s">
        <v>3944</v>
      </c>
      <c r="E254" s="9" t="s">
        <v>3212</v>
      </c>
      <c r="F254" s="25" t="s">
        <v>3049</v>
      </c>
      <c r="G254" s="26" t="s">
        <v>47</v>
      </c>
      <c r="H254" s="4" t="s">
        <v>3074</v>
      </c>
      <c r="I254" s="13">
        <v>1600</v>
      </c>
      <c r="J254" s="18">
        <v>1280</v>
      </c>
      <c r="K254" s="18">
        <v>1120</v>
      </c>
      <c r="L254" s="40" t="s">
        <v>229</v>
      </c>
      <c r="M254" s="40" t="s">
        <v>3075</v>
      </c>
      <c r="N254" s="40" t="s">
        <v>3076</v>
      </c>
    </row>
    <row r="255" s="19" customFormat="1" ht="30" spans="1:14">
      <c r="A255" s="23">
        <v>253</v>
      </c>
      <c r="B255" s="28" t="s">
        <v>3945</v>
      </c>
      <c r="C255" s="4" t="s">
        <v>3946</v>
      </c>
      <c r="D255" s="4" t="s">
        <v>3947</v>
      </c>
      <c r="E255" s="9" t="s">
        <v>3212</v>
      </c>
      <c r="F255" s="25" t="s">
        <v>3355</v>
      </c>
      <c r="G255" s="26" t="s">
        <v>47</v>
      </c>
      <c r="H255" s="4" t="s">
        <v>3074</v>
      </c>
      <c r="I255" s="13">
        <v>1500</v>
      </c>
      <c r="J255" s="18">
        <v>1200</v>
      </c>
      <c r="K255" s="18">
        <v>1050</v>
      </c>
      <c r="L255" s="40" t="s">
        <v>26</v>
      </c>
      <c r="M255" s="40" t="s">
        <v>3075</v>
      </c>
      <c r="N255" s="40" t="s">
        <v>3076</v>
      </c>
    </row>
    <row r="256" s="19" customFormat="1" ht="45" spans="1:14">
      <c r="A256" s="23">
        <v>254</v>
      </c>
      <c r="B256" s="28" t="s">
        <v>3948</v>
      </c>
      <c r="C256" s="4" t="s">
        <v>3949</v>
      </c>
      <c r="D256" s="4" t="s">
        <v>3950</v>
      </c>
      <c r="E256" s="9" t="s">
        <v>3212</v>
      </c>
      <c r="F256" s="25" t="s">
        <v>3369</v>
      </c>
      <c r="G256" s="26" t="s">
        <v>47</v>
      </c>
      <c r="H256" s="4" t="s">
        <v>3074</v>
      </c>
      <c r="I256" s="13">
        <v>1400</v>
      </c>
      <c r="J256" s="18">
        <v>1120</v>
      </c>
      <c r="K256" s="18">
        <v>980</v>
      </c>
      <c r="L256" s="40" t="s">
        <v>26</v>
      </c>
      <c r="M256" s="40" t="s">
        <v>3075</v>
      </c>
      <c r="N256" s="40" t="s">
        <v>3076</v>
      </c>
    </row>
    <row r="257" s="19" customFormat="1" ht="30" spans="1:14">
      <c r="A257" s="23">
        <v>255</v>
      </c>
      <c r="B257" s="28" t="s">
        <v>3951</v>
      </c>
      <c r="C257" s="4" t="s">
        <v>3952</v>
      </c>
      <c r="D257" s="4" t="s">
        <v>3953</v>
      </c>
      <c r="E257" s="9" t="s">
        <v>3212</v>
      </c>
      <c r="F257" s="25" t="s">
        <v>3049</v>
      </c>
      <c r="G257" s="26" t="s">
        <v>47</v>
      </c>
      <c r="H257" s="4" t="s">
        <v>3074</v>
      </c>
      <c r="I257" s="13">
        <v>1700</v>
      </c>
      <c r="J257" s="18">
        <v>1360</v>
      </c>
      <c r="K257" s="18">
        <v>1190</v>
      </c>
      <c r="L257" s="40" t="s">
        <v>229</v>
      </c>
      <c r="M257" s="40" t="s">
        <v>3075</v>
      </c>
      <c r="N257" s="40" t="s">
        <v>3076</v>
      </c>
    </row>
    <row r="258" s="19" customFormat="1" ht="30" spans="1:14">
      <c r="A258" s="23">
        <v>256</v>
      </c>
      <c r="B258" s="28" t="s">
        <v>3954</v>
      </c>
      <c r="C258" s="4" t="s">
        <v>3955</v>
      </c>
      <c r="D258" s="4" t="s">
        <v>3956</v>
      </c>
      <c r="E258" s="9" t="s">
        <v>3212</v>
      </c>
      <c r="F258" s="25" t="s">
        <v>3355</v>
      </c>
      <c r="G258" s="26" t="s">
        <v>47</v>
      </c>
      <c r="H258" s="4" t="s">
        <v>3074</v>
      </c>
      <c r="I258" s="13">
        <v>1400</v>
      </c>
      <c r="J258" s="18">
        <v>1120</v>
      </c>
      <c r="K258" s="18">
        <v>980</v>
      </c>
      <c r="L258" s="40" t="s">
        <v>26</v>
      </c>
      <c r="M258" s="40" t="s">
        <v>3075</v>
      </c>
      <c r="N258" s="40" t="s">
        <v>3076</v>
      </c>
    </row>
    <row r="259" s="19" customFormat="1" ht="45" spans="1:14">
      <c r="A259" s="23">
        <v>257</v>
      </c>
      <c r="B259" s="28" t="s">
        <v>3957</v>
      </c>
      <c r="C259" s="4" t="s">
        <v>3958</v>
      </c>
      <c r="D259" s="4" t="s">
        <v>3959</v>
      </c>
      <c r="E259" s="9" t="s">
        <v>3272</v>
      </c>
      <c r="F259" s="25" t="s">
        <v>3049</v>
      </c>
      <c r="G259" s="26" t="s">
        <v>47</v>
      </c>
      <c r="H259" s="4" t="s">
        <v>3074</v>
      </c>
      <c r="I259" s="13">
        <v>1600</v>
      </c>
      <c r="J259" s="18">
        <v>1280</v>
      </c>
      <c r="K259" s="18">
        <v>1120</v>
      </c>
      <c r="L259" s="40" t="s">
        <v>229</v>
      </c>
      <c r="M259" s="40" t="s">
        <v>3075</v>
      </c>
      <c r="N259" s="40" t="s">
        <v>3076</v>
      </c>
    </row>
    <row r="260" s="19" customFormat="1" ht="45" spans="1:14">
      <c r="A260" s="23">
        <v>258</v>
      </c>
      <c r="B260" s="29" t="s">
        <v>3960</v>
      </c>
      <c r="C260" s="4" t="s">
        <v>3961</v>
      </c>
      <c r="D260" s="4" t="s">
        <v>3962</v>
      </c>
      <c r="E260" s="9">
        <v>0</v>
      </c>
      <c r="F260" s="25" t="s">
        <v>3963</v>
      </c>
      <c r="G260" s="26" t="s">
        <v>47</v>
      </c>
      <c r="H260" s="4"/>
      <c r="I260" s="13">
        <v>2000</v>
      </c>
      <c r="J260" s="18">
        <v>1600</v>
      </c>
      <c r="K260" s="18">
        <v>1400</v>
      </c>
      <c r="L260" s="40" t="s">
        <v>50</v>
      </c>
      <c r="M260" s="40" t="s">
        <v>3075</v>
      </c>
      <c r="N260" s="40" t="s">
        <v>3076</v>
      </c>
    </row>
    <row r="261" s="19" customFormat="1" ht="30" spans="1:14">
      <c r="A261" s="23">
        <v>259</v>
      </c>
      <c r="B261" s="28" t="s">
        <v>3964</v>
      </c>
      <c r="C261" s="4" t="s">
        <v>3965</v>
      </c>
      <c r="D261" s="4" t="s">
        <v>3966</v>
      </c>
      <c r="E261" s="9" t="s">
        <v>3272</v>
      </c>
      <c r="F261" s="25" t="s">
        <v>3932</v>
      </c>
      <c r="G261" s="26" t="s">
        <v>47</v>
      </c>
      <c r="H261" s="4" t="s">
        <v>3074</v>
      </c>
      <c r="I261" s="13">
        <v>1200</v>
      </c>
      <c r="J261" s="18">
        <v>960</v>
      </c>
      <c r="K261" s="18">
        <v>840</v>
      </c>
      <c r="L261" s="40" t="s">
        <v>26</v>
      </c>
      <c r="M261" s="40" t="s">
        <v>3075</v>
      </c>
      <c r="N261" s="40" t="s">
        <v>3076</v>
      </c>
    </row>
    <row r="262" s="19" customFormat="1" ht="30" spans="1:14">
      <c r="A262" s="23">
        <v>260</v>
      </c>
      <c r="B262" s="29" t="s">
        <v>3967</v>
      </c>
      <c r="C262" s="4" t="s">
        <v>3968</v>
      </c>
      <c r="D262" s="4" t="s">
        <v>3969</v>
      </c>
      <c r="E262" s="9" t="s">
        <v>3212</v>
      </c>
      <c r="F262" s="25" t="s">
        <v>3355</v>
      </c>
      <c r="G262" s="26" t="s">
        <v>47</v>
      </c>
      <c r="H262" s="4" t="s">
        <v>3074</v>
      </c>
      <c r="I262" s="13">
        <v>1600</v>
      </c>
      <c r="J262" s="18">
        <v>1280</v>
      </c>
      <c r="K262" s="18">
        <v>1120</v>
      </c>
      <c r="L262" s="40" t="s">
        <v>26</v>
      </c>
      <c r="M262" s="40" t="s">
        <v>3075</v>
      </c>
      <c r="N262" s="40" t="s">
        <v>3076</v>
      </c>
    </row>
    <row r="263" s="19" customFormat="1" ht="30" spans="1:14">
      <c r="A263" s="23">
        <v>261</v>
      </c>
      <c r="B263" s="54" t="s">
        <v>3970</v>
      </c>
      <c r="C263" s="4" t="s">
        <v>3971</v>
      </c>
      <c r="D263" s="4" t="s">
        <v>3972</v>
      </c>
      <c r="E263" s="9" t="s">
        <v>3691</v>
      </c>
      <c r="F263" s="25" t="s">
        <v>3049</v>
      </c>
      <c r="G263" s="26" t="s">
        <v>47</v>
      </c>
      <c r="H263" s="4" t="s">
        <v>3074</v>
      </c>
      <c r="I263" s="13">
        <v>1800</v>
      </c>
      <c r="J263" s="18">
        <v>1440</v>
      </c>
      <c r="K263" s="18">
        <v>1260</v>
      </c>
      <c r="L263" s="40" t="s">
        <v>229</v>
      </c>
      <c r="M263" s="40" t="s">
        <v>3075</v>
      </c>
      <c r="N263" s="40" t="s">
        <v>3076</v>
      </c>
    </row>
    <row r="264" s="19" customFormat="1" ht="45" spans="1:14">
      <c r="A264" s="23">
        <v>262</v>
      </c>
      <c r="B264" s="52" t="s">
        <v>3973</v>
      </c>
      <c r="C264" s="4" t="s">
        <v>3974</v>
      </c>
      <c r="D264" s="4" t="s">
        <v>3975</v>
      </c>
      <c r="E264" s="9" t="s">
        <v>3691</v>
      </c>
      <c r="F264" s="25" t="s">
        <v>3049</v>
      </c>
      <c r="G264" s="26" t="s">
        <v>47</v>
      </c>
      <c r="H264" s="4" t="s">
        <v>3074</v>
      </c>
      <c r="I264" s="13">
        <v>1400</v>
      </c>
      <c r="J264" s="18">
        <v>1120</v>
      </c>
      <c r="K264" s="18">
        <v>980</v>
      </c>
      <c r="L264" s="40" t="s">
        <v>229</v>
      </c>
      <c r="M264" s="40" t="s">
        <v>3075</v>
      </c>
      <c r="N264" s="40" t="s">
        <v>3076</v>
      </c>
    </row>
    <row r="265" s="19" customFormat="1" ht="45" spans="1:14">
      <c r="A265" s="23">
        <v>263</v>
      </c>
      <c r="B265" s="52" t="s">
        <v>3976</v>
      </c>
      <c r="C265" s="4" t="s">
        <v>3977</v>
      </c>
      <c r="D265" s="4" t="s">
        <v>3978</v>
      </c>
      <c r="E265" s="9" t="s">
        <v>3150</v>
      </c>
      <c r="F265" s="25" t="s">
        <v>3351</v>
      </c>
      <c r="G265" s="26" t="s">
        <v>23</v>
      </c>
      <c r="H265" s="4" t="s">
        <v>3074</v>
      </c>
      <c r="I265" s="13">
        <v>1500</v>
      </c>
      <c r="J265" s="18">
        <v>1200</v>
      </c>
      <c r="K265" s="18">
        <v>1050</v>
      </c>
      <c r="L265" s="40" t="s">
        <v>26</v>
      </c>
      <c r="M265" s="40" t="s">
        <v>3075</v>
      </c>
      <c r="N265" s="40" t="s">
        <v>3076</v>
      </c>
    </row>
    <row r="266" s="19" customFormat="1" ht="45" spans="1:14">
      <c r="A266" s="23">
        <v>264</v>
      </c>
      <c r="B266" s="29" t="s">
        <v>3979</v>
      </c>
      <c r="C266" s="4" t="s">
        <v>3980</v>
      </c>
      <c r="D266" s="4" t="s">
        <v>3981</v>
      </c>
      <c r="E266" s="9" t="s">
        <v>3676</v>
      </c>
      <c r="F266" s="25" t="s">
        <v>3074</v>
      </c>
      <c r="G266" s="26" t="s">
        <v>47</v>
      </c>
      <c r="H266" s="4" t="s">
        <v>3074</v>
      </c>
      <c r="I266" s="13">
        <v>1000</v>
      </c>
      <c r="J266" s="18">
        <v>800</v>
      </c>
      <c r="K266" s="18">
        <v>700</v>
      </c>
      <c r="L266" s="40" t="s">
        <v>229</v>
      </c>
      <c r="M266" s="40" t="s">
        <v>3075</v>
      </c>
      <c r="N266" s="40" t="s">
        <v>3076</v>
      </c>
    </row>
    <row r="267" s="19" customFormat="1" ht="45" spans="1:14">
      <c r="A267" s="23">
        <v>265</v>
      </c>
      <c r="B267" s="28" t="s">
        <v>3982</v>
      </c>
      <c r="C267" s="4" t="s">
        <v>3983</v>
      </c>
      <c r="D267" s="4" t="s">
        <v>3984</v>
      </c>
      <c r="E267" s="9" t="s">
        <v>3680</v>
      </c>
      <c r="F267" s="25" t="s">
        <v>3985</v>
      </c>
      <c r="G267" s="26" t="s">
        <v>47</v>
      </c>
      <c r="H267" s="4" t="s">
        <v>3074</v>
      </c>
      <c r="I267" s="13">
        <v>350</v>
      </c>
      <c r="J267" s="18">
        <v>280</v>
      </c>
      <c r="K267" s="18">
        <v>245</v>
      </c>
      <c r="L267" s="40" t="s">
        <v>229</v>
      </c>
      <c r="M267" s="40" t="s">
        <v>3075</v>
      </c>
      <c r="N267" s="40" t="s">
        <v>3076</v>
      </c>
    </row>
    <row r="268" s="19" customFormat="1" ht="75" spans="1:14">
      <c r="A268" s="23">
        <v>266</v>
      </c>
      <c r="B268" s="28" t="s">
        <v>3986</v>
      </c>
      <c r="C268" s="4" t="s">
        <v>3987</v>
      </c>
      <c r="D268" s="4" t="s">
        <v>3988</v>
      </c>
      <c r="E268" s="9" t="s">
        <v>3803</v>
      </c>
      <c r="F268" s="25" t="s">
        <v>3710</v>
      </c>
      <c r="G268" s="26" t="s">
        <v>47</v>
      </c>
      <c r="H268" s="4" t="s">
        <v>3074</v>
      </c>
      <c r="I268" s="13">
        <v>1600</v>
      </c>
      <c r="J268" s="18">
        <v>1280</v>
      </c>
      <c r="K268" s="18">
        <v>1120</v>
      </c>
      <c r="L268" s="40" t="s">
        <v>26</v>
      </c>
      <c r="M268" s="40" t="s">
        <v>3075</v>
      </c>
      <c r="N268" s="40" t="s">
        <v>3076</v>
      </c>
    </row>
    <row r="269" s="19" customFormat="1" ht="30" spans="1:14">
      <c r="A269" s="23">
        <v>267</v>
      </c>
      <c r="B269" s="28" t="s">
        <v>3989</v>
      </c>
      <c r="C269" s="4" t="s">
        <v>3990</v>
      </c>
      <c r="D269" s="4" t="s">
        <v>3991</v>
      </c>
      <c r="E269" s="9" t="s">
        <v>3212</v>
      </c>
      <c r="F269" s="25" t="s">
        <v>3284</v>
      </c>
      <c r="G269" s="26" t="s">
        <v>47</v>
      </c>
      <c r="H269" s="4" t="s">
        <v>3074</v>
      </c>
      <c r="I269" s="13">
        <v>1400</v>
      </c>
      <c r="J269" s="18">
        <v>1120</v>
      </c>
      <c r="K269" s="18">
        <v>980</v>
      </c>
      <c r="L269" s="40" t="s">
        <v>26</v>
      </c>
      <c r="M269" s="40" t="s">
        <v>3075</v>
      </c>
      <c r="N269" s="40" t="s">
        <v>3076</v>
      </c>
    </row>
    <row r="270" s="19" customFormat="1" ht="30" spans="1:14">
      <c r="A270" s="23">
        <v>268</v>
      </c>
      <c r="B270" s="28" t="s">
        <v>3992</v>
      </c>
      <c r="C270" s="4" t="s">
        <v>3993</v>
      </c>
      <c r="D270" s="4" t="s">
        <v>3994</v>
      </c>
      <c r="E270" s="9" t="s">
        <v>3212</v>
      </c>
      <c r="F270" s="25" t="s">
        <v>3049</v>
      </c>
      <c r="G270" s="26" t="s">
        <v>47</v>
      </c>
      <c r="H270" s="4" t="s">
        <v>3074</v>
      </c>
      <c r="I270" s="13">
        <v>1600</v>
      </c>
      <c r="J270" s="18">
        <v>1280</v>
      </c>
      <c r="K270" s="18">
        <v>1120</v>
      </c>
      <c r="L270" s="40" t="s">
        <v>229</v>
      </c>
      <c r="M270" s="40" t="s">
        <v>3075</v>
      </c>
      <c r="N270" s="40" t="s">
        <v>3076</v>
      </c>
    </row>
    <row r="271" s="19" customFormat="1" ht="30" spans="1:14">
      <c r="A271" s="23">
        <v>269</v>
      </c>
      <c r="B271" s="28" t="s">
        <v>3995</v>
      </c>
      <c r="C271" s="4" t="s">
        <v>3996</v>
      </c>
      <c r="D271" s="4" t="s">
        <v>3997</v>
      </c>
      <c r="E271" s="9" t="s">
        <v>3212</v>
      </c>
      <c r="F271" s="25" t="s">
        <v>3284</v>
      </c>
      <c r="G271" s="26" t="s">
        <v>47</v>
      </c>
      <c r="H271" s="4" t="s">
        <v>3074</v>
      </c>
      <c r="I271" s="13">
        <v>1800</v>
      </c>
      <c r="J271" s="18">
        <v>1440</v>
      </c>
      <c r="K271" s="18">
        <v>1260</v>
      </c>
      <c r="L271" s="40" t="s">
        <v>26</v>
      </c>
      <c r="M271" s="40" t="s">
        <v>3075</v>
      </c>
      <c r="N271" s="40" t="s">
        <v>3076</v>
      </c>
    </row>
    <row r="272" s="19" customFormat="1" ht="45" spans="1:14">
      <c r="A272" s="23">
        <v>270</v>
      </c>
      <c r="B272" s="28" t="s">
        <v>3998</v>
      </c>
      <c r="C272" s="4" t="s">
        <v>3999</v>
      </c>
      <c r="D272" s="4" t="s">
        <v>4000</v>
      </c>
      <c r="E272" s="9" t="s">
        <v>3212</v>
      </c>
      <c r="F272" s="25" t="s">
        <v>3284</v>
      </c>
      <c r="G272" s="26" t="s">
        <v>47</v>
      </c>
      <c r="H272" s="4" t="s">
        <v>3074</v>
      </c>
      <c r="I272" s="13">
        <v>2100</v>
      </c>
      <c r="J272" s="18">
        <v>1680</v>
      </c>
      <c r="K272" s="18">
        <v>1470</v>
      </c>
      <c r="L272" s="40" t="s">
        <v>26</v>
      </c>
      <c r="M272" s="40" t="s">
        <v>3075</v>
      </c>
      <c r="N272" s="40" t="s">
        <v>3076</v>
      </c>
    </row>
    <row r="273" s="19" customFormat="1" ht="30" spans="1:14">
      <c r="A273" s="23">
        <v>271</v>
      </c>
      <c r="B273" s="28" t="s">
        <v>4001</v>
      </c>
      <c r="C273" s="4" t="s">
        <v>4002</v>
      </c>
      <c r="D273" s="4" t="s">
        <v>4003</v>
      </c>
      <c r="E273" s="9" t="s">
        <v>3150</v>
      </c>
      <c r="F273" s="25" t="s">
        <v>3369</v>
      </c>
      <c r="G273" s="26" t="s">
        <v>23</v>
      </c>
      <c r="H273" s="4" t="s">
        <v>3074</v>
      </c>
      <c r="I273" s="13">
        <v>1500</v>
      </c>
      <c r="J273" s="18">
        <v>1200</v>
      </c>
      <c r="K273" s="18">
        <v>1050</v>
      </c>
      <c r="L273" s="40" t="s">
        <v>26</v>
      </c>
      <c r="M273" s="40" t="s">
        <v>3075</v>
      </c>
      <c r="N273" s="40" t="s">
        <v>3076</v>
      </c>
    </row>
    <row r="274" s="19" customFormat="1" ht="45" spans="1:14">
      <c r="A274" s="23">
        <v>272</v>
      </c>
      <c r="B274" s="28" t="s">
        <v>4004</v>
      </c>
      <c r="C274" s="4" t="s">
        <v>4005</v>
      </c>
      <c r="D274" s="4" t="s">
        <v>4006</v>
      </c>
      <c r="E274" s="9" t="s">
        <v>3272</v>
      </c>
      <c r="F274" s="25" t="s">
        <v>3049</v>
      </c>
      <c r="G274" s="26" t="s">
        <v>47</v>
      </c>
      <c r="H274" s="4" t="s">
        <v>3074</v>
      </c>
      <c r="I274" s="13">
        <v>1800</v>
      </c>
      <c r="J274" s="18">
        <v>1440</v>
      </c>
      <c r="K274" s="18">
        <v>1260</v>
      </c>
      <c r="L274" s="40" t="s">
        <v>229</v>
      </c>
      <c r="M274" s="40" t="s">
        <v>3075</v>
      </c>
      <c r="N274" s="40" t="s">
        <v>3076</v>
      </c>
    </row>
    <row r="275" s="19" customFormat="1" ht="45" spans="1:14">
      <c r="A275" s="23">
        <v>273</v>
      </c>
      <c r="B275" s="49" t="s">
        <v>4007</v>
      </c>
      <c r="C275" s="4" t="s">
        <v>4008</v>
      </c>
      <c r="D275" s="4" t="s">
        <v>4009</v>
      </c>
      <c r="E275" s="9" t="s">
        <v>3150</v>
      </c>
      <c r="F275" s="25" t="s">
        <v>3369</v>
      </c>
      <c r="G275" s="26" t="s">
        <v>23</v>
      </c>
      <c r="H275" s="4" t="s">
        <v>4010</v>
      </c>
      <c r="I275" s="13">
        <v>1600</v>
      </c>
      <c r="J275" s="18">
        <v>1280</v>
      </c>
      <c r="K275" s="18">
        <v>1120</v>
      </c>
      <c r="L275" s="40" t="s">
        <v>26</v>
      </c>
      <c r="M275" s="40" t="s">
        <v>3075</v>
      </c>
      <c r="N275" s="40" t="s">
        <v>3076</v>
      </c>
    </row>
    <row r="276" s="19" customFormat="1" ht="60" spans="1:14">
      <c r="A276" s="23">
        <v>274</v>
      </c>
      <c r="B276" s="36" t="s">
        <v>4011</v>
      </c>
      <c r="C276" s="4" t="s">
        <v>4012</v>
      </c>
      <c r="D276" s="4" t="s">
        <v>4013</v>
      </c>
      <c r="E276" s="9" t="s">
        <v>3272</v>
      </c>
      <c r="F276" s="25" t="s">
        <v>3758</v>
      </c>
      <c r="G276" s="26" t="s">
        <v>47</v>
      </c>
      <c r="H276" s="4" t="s">
        <v>3074</v>
      </c>
      <c r="I276" s="13">
        <v>2800</v>
      </c>
      <c r="J276" s="18">
        <v>2240</v>
      </c>
      <c r="K276" s="18">
        <v>1960</v>
      </c>
      <c r="L276" s="40" t="s">
        <v>26</v>
      </c>
      <c r="M276" s="40" t="s">
        <v>3075</v>
      </c>
      <c r="N276" s="40" t="s">
        <v>3076</v>
      </c>
    </row>
    <row r="277" s="19" customFormat="1" ht="30" spans="1:14">
      <c r="A277" s="23">
        <v>275</v>
      </c>
      <c r="B277" s="28" t="s">
        <v>4014</v>
      </c>
      <c r="C277" s="4" t="s">
        <v>4015</v>
      </c>
      <c r="D277" s="4" t="s">
        <v>4016</v>
      </c>
      <c r="E277" s="9" t="s">
        <v>3272</v>
      </c>
      <c r="F277" s="25" t="s">
        <v>3049</v>
      </c>
      <c r="G277" s="26" t="s">
        <v>47</v>
      </c>
      <c r="H277" s="4" t="s">
        <v>3074</v>
      </c>
      <c r="I277" s="13">
        <v>1800</v>
      </c>
      <c r="J277" s="18">
        <v>1440</v>
      </c>
      <c r="K277" s="18">
        <v>1260</v>
      </c>
      <c r="L277" s="40" t="s">
        <v>229</v>
      </c>
      <c r="M277" s="40" t="s">
        <v>3075</v>
      </c>
      <c r="N277" s="40" t="s">
        <v>3076</v>
      </c>
    </row>
    <row r="278" s="19" customFormat="1" ht="45" spans="1:14">
      <c r="A278" s="23">
        <v>276</v>
      </c>
      <c r="B278" s="28" t="s">
        <v>4017</v>
      </c>
      <c r="C278" s="4" t="s">
        <v>4018</v>
      </c>
      <c r="D278" s="4" t="s">
        <v>4019</v>
      </c>
      <c r="E278" s="9" t="s">
        <v>3212</v>
      </c>
      <c r="F278" s="25" t="s">
        <v>3284</v>
      </c>
      <c r="G278" s="26" t="s">
        <v>47</v>
      </c>
      <c r="H278" s="4" t="s">
        <v>3074</v>
      </c>
      <c r="I278" s="13">
        <v>1800</v>
      </c>
      <c r="J278" s="18">
        <v>1440</v>
      </c>
      <c r="K278" s="18">
        <v>1260</v>
      </c>
      <c r="L278" s="40" t="s">
        <v>26</v>
      </c>
      <c r="M278" s="40" t="s">
        <v>3075</v>
      </c>
      <c r="N278" s="40" t="s">
        <v>3076</v>
      </c>
    </row>
    <row r="279" s="19" customFormat="1" ht="45" spans="1:14">
      <c r="A279" s="23">
        <v>277</v>
      </c>
      <c r="B279" s="28" t="s">
        <v>4020</v>
      </c>
      <c r="C279" s="4" t="s">
        <v>4021</v>
      </c>
      <c r="D279" s="4" t="s">
        <v>4022</v>
      </c>
      <c r="E279" s="9" t="s">
        <v>3212</v>
      </c>
      <c r="F279" s="25" t="s">
        <v>4023</v>
      </c>
      <c r="G279" s="26" t="s">
        <v>47</v>
      </c>
      <c r="H279" s="4" t="s">
        <v>3074</v>
      </c>
      <c r="I279" s="13">
        <v>1800</v>
      </c>
      <c r="J279" s="18">
        <v>1440</v>
      </c>
      <c r="K279" s="18">
        <v>1260</v>
      </c>
      <c r="L279" s="40" t="s">
        <v>26</v>
      </c>
      <c r="M279" s="40" t="s">
        <v>3075</v>
      </c>
      <c r="N279" s="40" t="s">
        <v>3076</v>
      </c>
    </row>
    <row r="280" s="19" customFormat="1" ht="30" spans="1:14">
      <c r="A280" s="23">
        <v>278</v>
      </c>
      <c r="B280" s="28" t="s">
        <v>4024</v>
      </c>
      <c r="C280" s="4" t="s">
        <v>4025</v>
      </c>
      <c r="D280" s="4" t="s">
        <v>4026</v>
      </c>
      <c r="E280" s="9" t="s">
        <v>3212</v>
      </c>
      <c r="F280" s="25" t="s">
        <v>4023</v>
      </c>
      <c r="G280" s="26" t="s">
        <v>47</v>
      </c>
      <c r="H280" s="4" t="s">
        <v>3074</v>
      </c>
      <c r="I280" s="13">
        <v>1800</v>
      </c>
      <c r="J280" s="18">
        <v>1440</v>
      </c>
      <c r="K280" s="18">
        <v>1260</v>
      </c>
      <c r="L280" s="40" t="s">
        <v>26</v>
      </c>
      <c r="M280" s="40" t="s">
        <v>3075</v>
      </c>
      <c r="N280" s="40" t="s">
        <v>3076</v>
      </c>
    </row>
    <row r="281" s="19" customFormat="1" ht="45" spans="1:14">
      <c r="A281" s="23">
        <v>279</v>
      </c>
      <c r="B281" s="36" t="s">
        <v>4027</v>
      </c>
      <c r="C281" s="4" t="s">
        <v>4028</v>
      </c>
      <c r="D281" s="4" t="s">
        <v>4029</v>
      </c>
      <c r="E281" s="9" t="s">
        <v>3660</v>
      </c>
      <c r="F281" s="25" t="s">
        <v>4030</v>
      </c>
      <c r="G281" s="26" t="s">
        <v>47</v>
      </c>
      <c r="H281" s="4" t="s">
        <v>3074</v>
      </c>
      <c r="I281" s="13">
        <v>2900</v>
      </c>
      <c r="J281" s="18">
        <v>2320</v>
      </c>
      <c r="K281" s="18">
        <v>2030</v>
      </c>
      <c r="L281" s="40" t="s">
        <v>229</v>
      </c>
      <c r="M281" s="40" t="s">
        <v>3075</v>
      </c>
      <c r="N281" s="40" t="s">
        <v>3076</v>
      </c>
    </row>
    <row r="282" s="19" customFormat="1" ht="45" spans="1:14">
      <c r="A282" s="23">
        <v>280</v>
      </c>
      <c r="B282" s="36" t="s">
        <v>4031</v>
      </c>
      <c r="C282" s="4" t="s">
        <v>4032</v>
      </c>
      <c r="D282" s="4" t="s">
        <v>4033</v>
      </c>
      <c r="E282" s="9" t="s">
        <v>3212</v>
      </c>
      <c r="F282" s="25" t="s">
        <v>3284</v>
      </c>
      <c r="G282" s="26" t="s">
        <v>47</v>
      </c>
      <c r="H282" s="4" t="s">
        <v>3074</v>
      </c>
      <c r="I282" s="13">
        <v>1800</v>
      </c>
      <c r="J282" s="18">
        <v>1440</v>
      </c>
      <c r="K282" s="18">
        <v>1260</v>
      </c>
      <c r="L282" s="40" t="s">
        <v>26</v>
      </c>
      <c r="M282" s="40" t="s">
        <v>3075</v>
      </c>
      <c r="N282" s="40" t="s">
        <v>3076</v>
      </c>
    </row>
    <row r="283" s="19" customFormat="1" ht="60" spans="1:14">
      <c r="A283" s="23">
        <v>281</v>
      </c>
      <c r="B283" s="36" t="s">
        <v>4034</v>
      </c>
      <c r="C283" s="4" t="s">
        <v>4035</v>
      </c>
      <c r="D283" s="4" t="s">
        <v>4036</v>
      </c>
      <c r="E283" s="9" t="s">
        <v>3272</v>
      </c>
      <c r="F283" s="25" t="s">
        <v>3049</v>
      </c>
      <c r="G283" s="26" t="s">
        <v>47</v>
      </c>
      <c r="H283" s="4" t="s">
        <v>3074</v>
      </c>
      <c r="I283" s="13">
        <v>1900</v>
      </c>
      <c r="J283" s="18">
        <v>1520</v>
      </c>
      <c r="K283" s="18">
        <v>1330</v>
      </c>
      <c r="L283" s="40" t="s">
        <v>229</v>
      </c>
      <c r="M283" s="40" t="s">
        <v>3075</v>
      </c>
      <c r="N283" s="40" t="s">
        <v>3076</v>
      </c>
    </row>
    <row r="284" s="19" customFormat="1" ht="30" spans="1:14">
      <c r="A284" s="23">
        <v>282</v>
      </c>
      <c r="B284" s="28" t="s">
        <v>4037</v>
      </c>
      <c r="C284" s="4" t="s">
        <v>4038</v>
      </c>
      <c r="D284" s="4" t="s">
        <v>4039</v>
      </c>
      <c r="E284" s="9" t="s">
        <v>3272</v>
      </c>
      <c r="F284" s="25" t="s">
        <v>3916</v>
      </c>
      <c r="G284" s="26" t="s">
        <v>47</v>
      </c>
      <c r="H284" s="4" t="s">
        <v>3074</v>
      </c>
      <c r="I284" s="13">
        <v>2000</v>
      </c>
      <c r="J284" s="18">
        <v>1600</v>
      </c>
      <c r="K284" s="18">
        <v>1400</v>
      </c>
      <c r="L284" s="40" t="s">
        <v>26</v>
      </c>
      <c r="M284" s="40" t="s">
        <v>3075</v>
      </c>
      <c r="N284" s="40" t="s">
        <v>3076</v>
      </c>
    </row>
    <row r="285" s="19" customFormat="1" ht="60" spans="1:14">
      <c r="A285" s="23">
        <v>283</v>
      </c>
      <c r="B285" s="28" t="s">
        <v>4040</v>
      </c>
      <c r="C285" s="4" t="s">
        <v>4041</v>
      </c>
      <c r="D285" s="4" t="s">
        <v>4042</v>
      </c>
      <c r="E285" s="9" t="s">
        <v>3660</v>
      </c>
      <c r="F285" s="25" t="s">
        <v>3284</v>
      </c>
      <c r="G285" s="26" t="s">
        <v>47</v>
      </c>
      <c r="H285" s="4" t="s">
        <v>3074</v>
      </c>
      <c r="I285" s="13">
        <v>1800</v>
      </c>
      <c r="J285" s="18">
        <v>1440</v>
      </c>
      <c r="K285" s="18">
        <v>1260</v>
      </c>
      <c r="L285" s="40" t="s">
        <v>26</v>
      </c>
      <c r="M285" s="40" t="s">
        <v>3075</v>
      </c>
      <c r="N285" s="40" t="s">
        <v>3076</v>
      </c>
    </row>
    <row r="286" s="19" customFormat="1" ht="45" spans="1:14">
      <c r="A286" s="23">
        <v>284</v>
      </c>
      <c r="B286" s="28" t="s">
        <v>4043</v>
      </c>
      <c r="C286" s="4" t="s">
        <v>4044</v>
      </c>
      <c r="D286" s="4" t="s">
        <v>4045</v>
      </c>
      <c r="E286" s="9" t="s">
        <v>3660</v>
      </c>
      <c r="F286" s="25" t="s">
        <v>3284</v>
      </c>
      <c r="G286" s="26" t="s">
        <v>47</v>
      </c>
      <c r="H286" s="4" t="s">
        <v>3074</v>
      </c>
      <c r="I286" s="13">
        <v>1700</v>
      </c>
      <c r="J286" s="18">
        <v>1360</v>
      </c>
      <c r="K286" s="18">
        <v>1190</v>
      </c>
      <c r="L286" s="40" t="s">
        <v>26</v>
      </c>
      <c r="M286" s="40" t="s">
        <v>3075</v>
      </c>
      <c r="N286" s="40" t="s">
        <v>3076</v>
      </c>
    </row>
    <row r="287" s="19" customFormat="1" ht="60" spans="1:14">
      <c r="A287" s="23">
        <v>285</v>
      </c>
      <c r="B287" s="28" t="s">
        <v>4046</v>
      </c>
      <c r="C287" s="4" t="s">
        <v>4047</v>
      </c>
      <c r="D287" s="4" t="s">
        <v>4048</v>
      </c>
      <c r="E287" s="9" t="s">
        <v>3660</v>
      </c>
      <c r="F287" s="25" t="s">
        <v>3284</v>
      </c>
      <c r="G287" s="26" t="s">
        <v>47</v>
      </c>
      <c r="H287" s="4" t="s">
        <v>3074</v>
      </c>
      <c r="I287" s="13">
        <v>1700</v>
      </c>
      <c r="J287" s="18">
        <v>1360</v>
      </c>
      <c r="K287" s="18">
        <v>1190</v>
      </c>
      <c r="L287" s="40" t="s">
        <v>26</v>
      </c>
      <c r="M287" s="40" t="s">
        <v>3075</v>
      </c>
      <c r="N287" s="40" t="s">
        <v>3076</v>
      </c>
    </row>
    <row r="288" s="19" customFormat="1" ht="30" spans="1:14">
      <c r="A288" s="23">
        <v>286</v>
      </c>
      <c r="B288" s="28" t="s">
        <v>4049</v>
      </c>
      <c r="C288" s="4" t="s">
        <v>4050</v>
      </c>
      <c r="D288" s="4" t="s">
        <v>4051</v>
      </c>
      <c r="E288" s="9" t="s">
        <v>3212</v>
      </c>
      <c r="F288" s="25" t="s">
        <v>3284</v>
      </c>
      <c r="G288" s="26" t="s">
        <v>47</v>
      </c>
      <c r="H288" s="4" t="s">
        <v>3074</v>
      </c>
      <c r="I288" s="13">
        <v>1600</v>
      </c>
      <c r="J288" s="18">
        <v>1280</v>
      </c>
      <c r="K288" s="18">
        <v>1120</v>
      </c>
      <c r="L288" s="40" t="s">
        <v>26</v>
      </c>
      <c r="M288" s="40" t="s">
        <v>3075</v>
      </c>
      <c r="N288" s="40" t="s">
        <v>3076</v>
      </c>
    </row>
    <row r="289" s="19" customFormat="1" ht="45" spans="1:14">
      <c r="A289" s="23">
        <v>287</v>
      </c>
      <c r="B289" s="28" t="s">
        <v>4052</v>
      </c>
      <c r="C289" s="4" t="s">
        <v>4053</v>
      </c>
      <c r="D289" s="4" t="s">
        <v>4054</v>
      </c>
      <c r="E289" s="9" t="s">
        <v>3212</v>
      </c>
      <c r="F289" s="25" t="s">
        <v>3284</v>
      </c>
      <c r="G289" s="26" t="s">
        <v>47</v>
      </c>
      <c r="H289" s="4" t="s">
        <v>3074</v>
      </c>
      <c r="I289" s="13">
        <v>1700</v>
      </c>
      <c r="J289" s="18">
        <v>1360</v>
      </c>
      <c r="K289" s="18">
        <v>1190</v>
      </c>
      <c r="L289" s="40" t="s">
        <v>26</v>
      </c>
      <c r="M289" s="40" t="s">
        <v>3075</v>
      </c>
      <c r="N289" s="40" t="s">
        <v>3076</v>
      </c>
    </row>
    <row r="290" s="19" customFormat="1" ht="45" spans="1:14">
      <c r="A290" s="23">
        <v>288</v>
      </c>
      <c r="B290" s="28" t="s">
        <v>4055</v>
      </c>
      <c r="C290" s="4" t="s">
        <v>4056</v>
      </c>
      <c r="D290" s="4" t="s">
        <v>4057</v>
      </c>
      <c r="E290" s="9" t="s">
        <v>4058</v>
      </c>
      <c r="F290" s="25" t="s">
        <v>3284</v>
      </c>
      <c r="G290" s="26" t="s">
        <v>47</v>
      </c>
      <c r="H290" s="4" t="s">
        <v>3074</v>
      </c>
      <c r="I290" s="13">
        <v>1600</v>
      </c>
      <c r="J290" s="18">
        <v>1280</v>
      </c>
      <c r="K290" s="18">
        <v>1120</v>
      </c>
      <c r="L290" s="40" t="s">
        <v>26</v>
      </c>
      <c r="M290" s="40" t="s">
        <v>3075</v>
      </c>
      <c r="N290" s="40" t="s">
        <v>3076</v>
      </c>
    </row>
    <row r="291" s="19" customFormat="1" ht="45" spans="1:14">
      <c r="A291" s="23">
        <v>289</v>
      </c>
      <c r="B291" s="28" t="s">
        <v>4059</v>
      </c>
      <c r="C291" s="4" t="s">
        <v>4060</v>
      </c>
      <c r="D291" s="4" t="s">
        <v>4061</v>
      </c>
      <c r="E291" s="9" t="s">
        <v>3212</v>
      </c>
      <c r="F291" s="25" t="s">
        <v>3284</v>
      </c>
      <c r="G291" s="26" t="s">
        <v>47</v>
      </c>
      <c r="H291" s="4" t="s">
        <v>3074</v>
      </c>
      <c r="I291" s="13">
        <v>1800</v>
      </c>
      <c r="J291" s="18">
        <v>1440</v>
      </c>
      <c r="K291" s="18">
        <v>1260</v>
      </c>
      <c r="L291" s="40" t="s">
        <v>26</v>
      </c>
      <c r="M291" s="40" t="s">
        <v>3075</v>
      </c>
      <c r="N291" s="40" t="s">
        <v>3076</v>
      </c>
    </row>
    <row r="292" s="19" customFormat="1" ht="30" spans="1:14">
      <c r="A292" s="23">
        <v>290</v>
      </c>
      <c r="B292" s="28" t="s">
        <v>4062</v>
      </c>
      <c r="C292" s="4" t="s">
        <v>4063</v>
      </c>
      <c r="D292" s="4" t="s">
        <v>4064</v>
      </c>
      <c r="E292" s="9" t="s">
        <v>3212</v>
      </c>
      <c r="F292" s="25" t="s">
        <v>3284</v>
      </c>
      <c r="G292" s="26" t="s">
        <v>47</v>
      </c>
      <c r="H292" s="4" t="s">
        <v>3074</v>
      </c>
      <c r="I292" s="13">
        <v>1600</v>
      </c>
      <c r="J292" s="18">
        <v>1280</v>
      </c>
      <c r="K292" s="18">
        <v>1120</v>
      </c>
      <c r="L292" s="40" t="s">
        <v>26</v>
      </c>
      <c r="M292" s="40" t="s">
        <v>3075</v>
      </c>
      <c r="N292" s="40" t="s">
        <v>3076</v>
      </c>
    </row>
    <row r="293" s="19" customFormat="1" ht="45" spans="1:14">
      <c r="A293" s="23">
        <v>291</v>
      </c>
      <c r="B293" s="49" t="s">
        <v>4065</v>
      </c>
      <c r="C293" s="4" t="s">
        <v>4066</v>
      </c>
      <c r="D293" s="4" t="s">
        <v>4067</v>
      </c>
      <c r="E293" s="9" t="s">
        <v>4068</v>
      </c>
      <c r="F293" s="25" t="s">
        <v>3369</v>
      </c>
      <c r="G293" s="26" t="s">
        <v>47</v>
      </c>
      <c r="H293" s="4" t="s">
        <v>3074</v>
      </c>
      <c r="I293" s="13">
        <v>1250</v>
      </c>
      <c r="J293" s="18">
        <v>1000</v>
      </c>
      <c r="K293" s="18">
        <v>875</v>
      </c>
      <c r="L293" s="40" t="s">
        <v>26</v>
      </c>
      <c r="M293" s="40" t="s">
        <v>3075</v>
      </c>
      <c r="N293" s="40" t="s">
        <v>3076</v>
      </c>
    </row>
    <row r="294" s="19" customFormat="1" ht="30" spans="1:14">
      <c r="A294" s="23">
        <v>292</v>
      </c>
      <c r="B294" s="49" t="s">
        <v>4069</v>
      </c>
      <c r="C294" s="4" t="s">
        <v>4070</v>
      </c>
      <c r="D294" s="4" t="s">
        <v>4071</v>
      </c>
      <c r="E294" s="9" t="s">
        <v>4072</v>
      </c>
      <c r="F294" s="25" t="s">
        <v>3049</v>
      </c>
      <c r="G294" s="26" t="s">
        <v>47</v>
      </c>
      <c r="H294" s="4" t="s">
        <v>3074</v>
      </c>
      <c r="I294" s="13">
        <v>1450</v>
      </c>
      <c r="J294" s="18">
        <v>1160</v>
      </c>
      <c r="K294" s="18">
        <v>1015</v>
      </c>
      <c r="L294" s="40" t="s">
        <v>229</v>
      </c>
      <c r="M294" s="40" t="s">
        <v>3075</v>
      </c>
      <c r="N294" s="40" t="s">
        <v>3076</v>
      </c>
    </row>
    <row r="295" s="19" customFormat="1" ht="45" spans="1:14">
      <c r="A295" s="23">
        <v>293</v>
      </c>
      <c r="B295" s="50" t="s">
        <v>4073</v>
      </c>
      <c r="C295" s="4" t="s">
        <v>4074</v>
      </c>
      <c r="D295" s="4" t="s">
        <v>4075</v>
      </c>
      <c r="E295" s="9" t="s">
        <v>3272</v>
      </c>
      <c r="F295" s="25" t="s">
        <v>3369</v>
      </c>
      <c r="G295" s="26" t="s">
        <v>23</v>
      </c>
      <c r="H295" s="4" t="s">
        <v>3074</v>
      </c>
      <c r="I295" s="13">
        <v>1480</v>
      </c>
      <c r="J295" s="18">
        <v>1180</v>
      </c>
      <c r="K295" s="18">
        <v>1035</v>
      </c>
      <c r="L295" s="40" t="s">
        <v>26</v>
      </c>
      <c r="M295" s="40" t="s">
        <v>3075</v>
      </c>
      <c r="N295" s="40" t="s">
        <v>3076</v>
      </c>
    </row>
    <row r="296" s="19" customFormat="1" ht="30" spans="1:14">
      <c r="A296" s="23">
        <v>294</v>
      </c>
      <c r="B296" s="29" t="s">
        <v>4076</v>
      </c>
      <c r="C296" s="4" t="s">
        <v>4077</v>
      </c>
      <c r="D296" s="4" t="s">
        <v>4078</v>
      </c>
      <c r="E296" s="9">
        <v>0</v>
      </c>
      <c r="F296" s="25" t="s">
        <v>3932</v>
      </c>
      <c r="G296" s="26" t="s">
        <v>47</v>
      </c>
      <c r="H296" s="4"/>
      <c r="I296" s="13">
        <v>1200</v>
      </c>
      <c r="J296" s="18">
        <v>960</v>
      </c>
      <c r="K296" s="18">
        <v>840</v>
      </c>
      <c r="L296" s="40" t="s">
        <v>26</v>
      </c>
      <c r="M296" s="40" t="s">
        <v>3075</v>
      </c>
      <c r="N296" s="40" t="s">
        <v>3076</v>
      </c>
    </row>
    <row r="297" s="19" customFormat="1" ht="30" spans="1:14">
      <c r="A297" s="23">
        <v>295</v>
      </c>
      <c r="B297" s="28" t="s">
        <v>4079</v>
      </c>
      <c r="C297" s="4" t="s">
        <v>4080</v>
      </c>
      <c r="D297" s="4" t="s">
        <v>4081</v>
      </c>
      <c r="E297" s="9" t="s">
        <v>3212</v>
      </c>
      <c r="F297" s="25" t="s">
        <v>3284</v>
      </c>
      <c r="G297" s="26" t="s">
        <v>47</v>
      </c>
      <c r="H297" s="4" t="s">
        <v>3074</v>
      </c>
      <c r="I297" s="13">
        <v>1600</v>
      </c>
      <c r="J297" s="18">
        <v>1280</v>
      </c>
      <c r="K297" s="18">
        <v>1120</v>
      </c>
      <c r="L297" s="40" t="s">
        <v>26</v>
      </c>
      <c r="M297" s="40" t="s">
        <v>3075</v>
      </c>
      <c r="N297" s="40" t="s">
        <v>3076</v>
      </c>
    </row>
    <row r="298" s="19" customFormat="1" ht="45" spans="1:14">
      <c r="A298" s="23">
        <v>296</v>
      </c>
      <c r="B298" s="49" t="s">
        <v>4082</v>
      </c>
      <c r="C298" s="4" t="s">
        <v>889</v>
      </c>
      <c r="D298" s="4" t="s">
        <v>4083</v>
      </c>
      <c r="E298" s="9" t="s">
        <v>3150</v>
      </c>
      <c r="F298" s="25" t="s">
        <v>3369</v>
      </c>
      <c r="G298" s="26" t="s">
        <v>23</v>
      </c>
      <c r="H298" s="4" t="s">
        <v>4084</v>
      </c>
      <c r="I298" s="13">
        <v>1600</v>
      </c>
      <c r="J298" s="18">
        <v>1280</v>
      </c>
      <c r="K298" s="18">
        <v>1120</v>
      </c>
      <c r="L298" s="40" t="s">
        <v>26</v>
      </c>
      <c r="M298" s="40" t="s">
        <v>3075</v>
      </c>
      <c r="N298" s="40" t="s">
        <v>3076</v>
      </c>
    </row>
    <row r="299" s="19" customFormat="1" ht="45" spans="1:14">
      <c r="A299" s="23">
        <v>297</v>
      </c>
      <c r="B299" s="28" t="s">
        <v>4085</v>
      </c>
      <c r="C299" s="4" t="s">
        <v>4086</v>
      </c>
      <c r="D299" s="4" t="s">
        <v>4087</v>
      </c>
      <c r="E299" s="9" t="s">
        <v>4088</v>
      </c>
      <c r="F299" s="25" t="s">
        <v>4089</v>
      </c>
      <c r="G299" s="26" t="s">
        <v>47</v>
      </c>
      <c r="H299" s="4" t="s">
        <v>3074</v>
      </c>
      <c r="I299" s="13">
        <v>1400</v>
      </c>
      <c r="J299" s="18">
        <v>1120</v>
      </c>
      <c r="K299" s="18">
        <v>980</v>
      </c>
      <c r="L299" s="40" t="s">
        <v>26</v>
      </c>
      <c r="M299" s="40" t="s">
        <v>3075</v>
      </c>
      <c r="N299" s="40" t="s">
        <v>3076</v>
      </c>
    </row>
    <row r="300" s="19" customFormat="1" ht="45" spans="1:14">
      <c r="A300" s="23">
        <v>298</v>
      </c>
      <c r="B300" s="28" t="s">
        <v>4090</v>
      </c>
      <c r="C300" s="4" t="s">
        <v>4091</v>
      </c>
      <c r="D300" s="4" t="s">
        <v>4092</v>
      </c>
      <c r="E300" s="9" t="s">
        <v>3691</v>
      </c>
      <c r="F300" s="25" t="s">
        <v>3049</v>
      </c>
      <c r="G300" s="26" t="s">
        <v>47</v>
      </c>
      <c r="H300" s="4" t="s">
        <v>3074</v>
      </c>
      <c r="I300" s="13">
        <v>1300</v>
      </c>
      <c r="J300" s="18">
        <v>1040</v>
      </c>
      <c r="K300" s="18">
        <v>910</v>
      </c>
      <c r="L300" s="40" t="s">
        <v>229</v>
      </c>
      <c r="M300" s="40" t="s">
        <v>3075</v>
      </c>
      <c r="N300" s="40" t="s">
        <v>3076</v>
      </c>
    </row>
    <row r="301" s="19" customFormat="1" ht="30" spans="1:14">
      <c r="A301" s="23">
        <v>299</v>
      </c>
      <c r="B301" s="28" t="s">
        <v>4093</v>
      </c>
      <c r="C301" s="4" t="s">
        <v>4094</v>
      </c>
      <c r="D301" s="4" t="s">
        <v>4095</v>
      </c>
      <c r="E301" s="9" t="s">
        <v>3212</v>
      </c>
      <c r="F301" s="25" t="s">
        <v>3355</v>
      </c>
      <c r="G301" s="26" t="s">
        <v>47</v>
      </c>
      <c r="H301" s="4" t="s">
        <v>3074</v>
      </c>
      <c r="I301" s="13">
        <v>1000</v>
      </c>
      <c r="J301" s="18">
        <v>800</v>
      </c>
      <c r="K301" s="18">
        <v>700</v>
      </c>
      <c r="L301" s="40" t="s">
        <v>26</v>
      </c>
      <c r="M301" s="40" t="s">
        <v>3075</v>
      </c>
      <c r="N301" s="40" t="s">
        <v>3076</v>
      </c>
    </row>
    <row r="302" s="19" customFormat="1" ht="30" spans="1:14">
      <c r="A302" s="23">
        <v>300</v>
      </c>
      <c r="B302" s="28" t="s">
        <v>4096</v>
      </c>
      <c r="C302" s="4" t="s">
        <v>4097</v>
      </c>
      <c r="D302" s="4" t="s">
        <v>4098</v>
      </c>
      <c r="E302" s="9" t="s">
        <v>3212</v>
      </c>
      <c r="F302" s="25" t="s">
        <v>4099</v>
      </c>
      <c r="G302" s="26" t="s">
        <v>47</v>
      </c>
      <c r="H302" s="4" t="s">
        <v>3074</v>
      </c>
      <c r="I302" s="13">
        <v>1600</v>
      </c>
      <c r="J302" s="18">
        <v>1280</v>
      </c>
      <c r="K302" s="18">
        <v>1120</v>
      </c>
      <c r="L302" s="40" t="s">
        <v>26</v>
      </c>
      <c r="M302" s="40" t="s">
        <v>3075</v>
      </c>
      <c r="N302" s="40" t="s">
        <v>3076</v>
      </c>
    </row>
    <row r="303" s="19" customFormat="1" ht="45" spans="1:14">
      <c r="A303" s="23">
        <v>301</v>
      </c>
      <c r="B303" s="28" t="s">
        <v>4100</v>
      </c>
      <c r="C303" s="4" t="s">
        <v>4101</v>
      </c>
      <c r="D303" s="4" t="s">
        <v>4102</v>
      </c>
      <c r="E303" s="9" t="s">
        <v>3272</v>
      </c>
      <c r="F303" s="25" t="s">
        <v>3049</v>
      </c>
      <c r="G303" s="26" t="s">
        <v>47</v>
      </c>
      <c r="H303" s="4" t="s">
        <v>3074</v>
      </c>
      <c r="I303" s="13">
        <v>1800</v>
      </c>
      <c r="J303" s="18">
        <v>1440</v>
      </c>
      <c r="K303" s="18">
        <v>1260</v>
      </c>
      <c r="L303" s="40" t="s">
        <v>229</v>
      </c>
      <c r="M303" s="40" t="s">
        <v>3075</v>
      </c>
      <c r="N303" s="40" t="s">
        <v>3076</v>
      </c>
    </row>
    <row r="304" s="19" customFormat="1" ht="45" spans="1:14">
      <c r="A304" s="23">
        <v>302</v>
      </c>
      <c r="B304" s="49" t="s">
        <v>4103</v>
      </c>
      <c r="C304" s="4" t="s">
        <v>4104</v>
      </c>
      <c r="D304" s="4" t="s">
        <v>4105</v>
      </c>
      <c r="E304" s="9" t="s">
        <v>3212</v>
      </c>
      <c r="F304" s="25" t="s">
        <v>3284</v>
      </c>
      <c r="G304" s="26" t="s">
        <v>47</v>
      </c>
      <c r="H304" s="4" t="s">
        <v>3074</v>
      </c>
      <c r="I304" s="13">
        <v>1600</v>
      </c>
      <c r="J304" s="18">
        <v>1280</v>
      </c>
      <c r="K304" s="18">
        <v>1120</v>
      </c>
      <c r="L304" s="40" t="s">
        <v>26</v>
      </c>
      <c r="M304" s="40" t="s">
        <v>3075</v>
      </c>
      <c r="N304" s="40" t="s">
        <v>3076</v>
      </c>
    </row>
    <row r="305" s="19" customFormat="1" ht="30" spans="1:14">
      <c r="A305" s="23">
        <v>303</v>
      </c>
      <c r="B305" s="28" t="s">
        <v>4106</v>
      </c>
      <c r="C305" s="4" t="s">
        <v>4107</v>
      </c>
      <c r="D305" s="4" t="s">
        <v>4108</v>
      </c>
      <c r="E305" s="9" t="s">
        <v>3212</v>
      </c>
      <c r="F305" s="25" t="s">
        <v>3355</v>
      </c>
      <c r="G305" s="26" t="s">
        <v>47</v>
      </c>
      <c r="H305" s="4" t="s">
        <v>3074</v>
      </c>
      <c r="I305" s="13">
        <v>1300</v>
      </c>
      <c r="J305" s="18">
        <v>1040</v>
      </c>
      <c r="K305" s="18">
        <v>910</v>
      </c>
      <c r="L305" s="40" t="s">
        <v>26</v>
      </c>
      <c r="M305" s="40" t="s">
        <v>3075</v>
      </c>
      <c r="N305" s="40" t="s">
        <v>3076</v>
      </c>
    </row>
    <row r="306" s="19" customFormat="1" ht="30" spans="1:14">
      <c r="A306" s="23">
        <v>304</v>
      </c>
      <c r="B306" s="28" t="s">
        <v>4109</v>
      </c>
      <c r="C306" s="4" t="s">
        <v>4110</v>
      </c>
      <c r="D306" s="4" t="s">
        <v>4111</v>
      </c>
      <c r="E306" s="9" t="s">
        <v>3272</v>
      </c>
      <c r="F306" s="25" t="s">
        <v>3049</v>
      </c>
      <c r="G306" s="26" t="s">
        <v>47</v>
      </c>
      <c r="H306" s="4" t="s">
        <v>3074</v>
      </c>
      <c r="I306" s="13">
        <v>1500</v>
      </c>
      <c r="J306" s="18">
        <v>1200</v>
      </c>
      <c r="K306" s="18">
        <v>1050</v>
      </c>
      <c r="L306" s="40" t="s">
        <v>229</v>
      </c>
      <c r="M306" s="40" t="s">
        <v>3075</v>
      </c>
      <c r="N306" s="40" t="s">
        <v>3076</v>
      </c>
    </row>
    <row r="307" s="19" customFormat="1" ht="30" spans="1:14">
      <c r="A307" s="23">
        <v>305</v>
      </c>
      <c r="B307" s="28" t="s">
        <v>4112</v>
      </c>
      <c r="C307" s="4" t="s">
        <v>4113</v>
      </c>
      <c r="D307" s="4" t="s">
        <v>4114</v>
      </c>
      <c r="E307" s="9" t="s">
        <v>3272</v>
      </c>
      <c r="F307" s="25" t="s">
        <v>3932</v>
      </c>
      <c r="G307" s="26" t="s">
        <v>47</v>
      </c>
      <c r="H307" s="4" t="s">
        <v>3074</v>
      </c>
      <c r="I307" s="13">
        <v>1100</v>
      </c>
      <c r="J307" s="18">
        <v>880</v>
      </c>
      <c r="K307" s="18">
        <v>770</v>
      </c>
      <c r="L307" s="40" t="s">
        <v>229</v>
      </c>
      <c r="M307" s="40" t="s">
        <v>3075</v>
      </c>
      <c r="N307" s="40" t="s">
        <v>3076</v>
      </c>
    </row>
    <row r="308" s="19" customFormat="1" ht="30" spans="1:14">
      <c r="A308" s="23">
        <v>306</v>
      </c>
      <c r="B308" s="28" t="s">
        <v>4115</v>
      </c>
      <c r="C308" s="4" t="s">
        <v>4116</v>
      </c>
      <c r="D308" s="4" t="s">
        <v>4117</v>
      </c>
      <c r="E308" s="9" t="s">
        <v>3212</v>
      </c>
      <c r="F308" s="25" t="s">
        <v>3369</v>
      </c>
      <c r="G308" s="26" t="s">
        <v>47</v>
      </c>
      <c r="H308" s="4" t="s">
        <v>3074</v>
      </c>
      <c r="I308" s="13">
        <v>1300</v>
      </c>
      <c r="J308" s="18">
        <v>1040</v>
      </c>
      <c r="K308" s="18">
        <v>910</v>
      </c>
      <c r="L308" s="40" t="s">
        <v>26</v>
      </c>
      <c r="M308" s="40" t="s">
        <v>3075</v>
      </c>
      <c r="N308" s="40" t="s">
        <v>3076</v>
      </c>
    </row>
    <row r="309" s="19" customFormat="1" ht="45" spans="1:14">
      <c r="A309" s="23">
        <v>307</v>
      </c>
      <c r="B309" s="28" t="s">
        <v>4118</v>
      </c>
      <c r="C309" s="4" t="s">
        <v>4119</v>
      </c>
      <c r="D309" s="4" t="s">
        <v>4120</v>
      </c>
      <c r="E309" s="9" t="s">
        <v>3272</v>
      </c>
      <c r="F309" s="25" t="s">
        <v>3049</v>
      </c>
      <c r="G309" s="26" t="s">
        <v>47</v>
      </c>
      <c r="H309" s="4" t="s">
        <v>3074</v>
      </c>
      <c r="I309" s="13">
        <v>1500</v>
      </c>
      <c r="J309" s="18">
        <v>1200</v>
      </c>
      <c r="K309" s="18">
        <v>1050</v>
      </c>
      <c r="L309" s="40" t="s">
        <v>229</v>
      </c>
      <c r="M309" s="40" t="s">
        <v>3075</v>
      </c>
      <c r="N309" s="40" t="s">
        <v>3076</v>
      </c>
    </row>
    <row r="310" s="19" customFormat="1" ht="30" spans="1:14">
      <c r="A310" s="23">
        <v>308</v>
      </c>
      <c r="B310" s="28" t="s">
        <v>4121</v>
      </c>
      <c r="C310" s="4" t="s">
        <v>4122</v>
      </c>
      <c r="D310" s="4" t="s">
        <v>4123</v>
      </c>
      <c r="E310" s="9" t="s">
        <v>3272</v>
      </c>
      <c r="F310" s="25" t="s">
        <v>3351</v>
      </c>
      <c r="G310" s="26" t="s">
        <v>47</v>
      </c>
      <c r="H310" s="4" t="s">
        <v>3074</v>
      </c>
      <c r="I310" s="13">
        <v>800</v>
      </c>
      <c r="J310" s="18">
        <v>640</v>
      </c>
      <c r="K310" s="18">
        <v>560</v>
      </c>
      <c r="L310" s="40" t="s">
        <v>26</v>
      </c>
      <c r="M310" s="40" t="s">
        <v>3075</v>
      </c>
      <c r="N310" s="40" t="s">
        <v>3076</v>
      </c>
    </row>
    <row r="311" s="19" customFormat="1" ht="45" spans="1:14">
      <c r="A311" s="23">
        <v>309</v>
      </c>
      <c r="B311" s="60" t="s">
        <v>4124</v>
      </c>
      <c r="C311" s="4" t="s">
        <v>4125</v>
      </c>
      <c r="D311" s="4" t="s">
        <v>4126</v>
      </c>
      <c r="E311" s="9" t="s">
        <v>3272</v>
      </c>
      <c r="F311" s="25" t="s">
        <v>3049</v>
      </c>
      <c r="G311" s="26" t="s">
        <v>47</v>
      </c>
      <c r="H311" s="4" t="s">
        <v>3074</v>
      </c>
      <c r="I311" s="13">
        <v>1000</v>
      </c>
      <c r="J311" s="18">
        <v>800</v>
      </c>
      <c r="K311" s="18">
        <v>700</v>
      </c>
      <c r="L311" s="40" t="s">
        <v>229</v>
      </c>
      <c r="M311" s="40" t="s">
        <v>3075</v>
      </c>
      <c r="N311" s="40" t="s">
        <v>3076</v>
      </c>
    </row>
    <row r="312" s="19" customFormat="1" ht="45" spans="1:14">
      <c r="A312" s="23">
        <v>310</v>
      </c>
      <c r="B312" s="28" t="s">
        <v>4127</v>
      </c>
      <c r="C312" s="4" t="s">
        <v>4128</v>
      </c>
      <c r="D312" s="4" t="s">
        <v>4129</v>
      </c>
      <c r="E312" s="9" t="s">
        <v>3294</v>
      </c>
      <c r="F312" s="25" t="s">
        <v>3932</v>
      </c>
      <c r="G312" s="26" t="s">
        <v>47</v>
      </c>
      <c r="H312" s="4" t="s">
        <v>3074</v>
      </c>
      <c r="I312" s="13">
        <v>280</v>
      </c>
      <c r="J312" s="18">
        <v>220</v>
      </c>
      <c r="K312" s="18">
        <v>190</v>
      </c>
      <c r="L312" s="40" t="s">
        <v>26</v>
      </c>
      <c r="M312" s="40" t="s">
        <v>3075</v>
      </c>
      <c r="N312" s="40" t="s">
        <v>3076</v>
      </c>
    </row>
    <row r="313" s="19" customFormat="1" ht="45" spans="1:14">
      <c r="A313" s="23">
        <v>311</v>
      </c>
      <c r="B313" s="28" t="s">
        <v>4130</v>
      </c>
      <c r="C313" s="4" t="s">
        <v>4131</v>
      </c>
      <c r="D313" s="4" t="s">
        <v>4132</v>
      </c>
      <c r="E313" s="9" t="s">
        <v>3074</v>
      </c>
      <c r="F313" s="25" t="s">
        <v>3049</v>
      </c>
      <c r="G313" s="26" t="s">
        <v>47</v>
      </c>
      <c r="H313" s="4" t="s">
        <v>3074</v>
      </c>
      <c r="I313" s="13">
        <v>480</v>
      </c>
      <c r="J313" s="18">
        <v>385</v>
      </c>
      <c r="K313" s="18">
        <v>335</v>
      </c>
      <c r="L313" s="40" t="s">
        <v>229</v>
      </c>
      <c r="M313" s="40" t="s">
        <v>3075</v>
      </c>
      <c r="N313" s="40" t="s">
        <v>3076</v>
      </c>
    </row>
    <row r="314" s="19" customFormat="1" ht="30" spans="1:14">
      <c r="A314" s="23">
        <v>312</v>
      </c>
      <c r="B314" s="28" t="s">
        <v>4133</v>
      </c>
      <c r="C314" s="4" t="s">
        <v>4134</v>
      </c>
      <c r="D314" s="4" t="s">
        <v>4135</v>
      </c>
      <c r="E314" s="9" t="s">
        <v>3212</v>
      </c>
      <c r="F314" s="25" t="s">
        <v>3369</v>
      </c>
      <c r="G314" s="26" t="s">
        <v>47</v>
      </c>
      <c r="H314" s="4" t="s">
        <v>3074</v>
      </c>
      <c r="I314" s="13">
        <v>1000</v>
      </c>
      <c r="J314" s="18">
        <v>800</v>
      </c>
      <c r="K314" s="18">
        <v>700</v>
      </c>
      <c r="L314" s="40" t="s">
        <v>26</v>
      </c>
      <c r="M314" s="40" t="s">
        <v>3075</v>
      </c>
      <c r="N314" s="40" t="s">
        <v>3076</v>
      </c>
    </row>
    <row r="315" s="19" customFormat="1" ht="45" spans="1:14">
      <c r="A315" s="23">
        <v>313</v>
      </c>
      <c r="B315" s="47" t="s">
        <v>4136</v>
      </c>
      <c r="C315" s="4" t="s">
        <v>4137</v>
      </c>
      <c r="D315" s="4" t="s">
        <v>3254</v>
      </c>
      <c r="E315" s="9" t="s">
        <v>3294</v>
      </c>
      <c r="F315" s="25" t="s">
        <v>3298</v>
      </c>
      <c r="G315" s="26" t="s">
        <v>47</v>
      </c>
      <c r="H315" s="4" t="s">
        <v>3074</v>
      </c>
      <c r="I315" s="13">
        <v>700</v>
      </c>
      <c r="J315" s="18">
        <v>560</v>
      </c>
      <c r="K315" s="18">
        <v>490</v>
      </c>
      <c r="L315" s="40" t="s">
        <v>229</v>
      </c>
      <c r="M315" s="40" t="s">
        <v>3075</v>
      </c>
      <c r="N315" s="40" t="s">
        <v>3076</v>
      </c>
    </row>
    <row r="316" s="19" customFormat="1" ht="45" spans="1:14">
      <c r="A316" s="23">
        <v>314</v>
      </c>
      <c r="B316" s="28" t="s">
        <v>4138</v>
      </c>
      <c r="C316" s="4" t="s">
        <v>4139</v>
      </c>
      <c r="D316" s="4" t="s">
        <v>4140</v>
      </c>
      <c r="E316" s="9" t="s">
        <v>4141</v>
      </c>
      <c r="F316" s="25" t="s">
        <v>3355</v>
      </c>
      <c r="G316" s="26" t="s">
        <v>47</v>
      </c>
      <c r="H316" s="4" t="s">
        <v>3074</v>
      </c>
      <c r="I316" s="13">
        <v>1320</v>
      </c>
      <c r="J316" s="18">
        <v>1055</v>
      </c>
      <c r="K316" s="18">
        <v>920</v>
      </c>
      <c r="L316" s="40" t="s">
        <v>26</v>
      </c>
      <c r="M316" s="40" t="s">
        <v>3075</v>
      </c>
      <c r="N316" s="40" t="s">
        <v>3076</v>
      </c>
    </row>
    <row r="317" s="19" customFormat="1" ht="45" spans="1:14">
      <c r="A317" s="23">
        <v>315</v>
      </c>
      <c r="B317" s="28" t="s">
        <v>4142</v>
      </c>
      <c r="C317" s="4" t="s">
        <v>4143</v>
      </c>
      <c r="D317" s="4" t="s">
        <v>4144</v>
      </c>
      <c r="E317" s="9" t="s">
        <v>3362</v>
      </c>
      <c r="F317" s="25" t="s">
        <v>3932</v>
      </c>
      <c r="G317" s="26" t="s">
        <v>47</v>
      </c>
      <c r="H317" s="4" t="s">
        <v>3074</v>
      </c>
      <c r="I317" s="13">
        <v>500</v>
      </c>
      <c r="J317" s="18">
        <v>400</v>
      </c>
      <c r="K317" s="18">
        <v>350</v>
      </c>
      <c r="L317" s="40" t="s">
        <v>26</v>
      </c>
      <c r="M317" s="40" t="s">
        <v>3075</v>
      </c>
      <c r="N317" s="40" t="s">
        <v>3076</v>
      </c>
    </row>
    <row r="318" s="19" customFormat="1" ht="30" spans="1:14">
      <c r="A318" s="23">
        <v>316</v>
      </c>
      <c r="B318" s="28" t="s">
        <v>4145</v>
      </c>
      <c r="C318" s="4" t="s">
        <v>4146</v>
      </c>
      <c r="D318" s="4" t="s">
        <v>4147</v>
      </c>
      <c r="E318" s="9" t="s">
        <v>3272</v>
      </c>
      <c r="F318" s="25" t="s">
        <v>3049</v>
      </c>
      <c r="G318" s="26" t="s">
        <v>47</v>
      </c>
      <c r="H318" s="4" t="s">
        <v>3074</v>
      </c>
      <c r="I318" s="13">
        <v>700</v>
      </c>
      <c r="J318" s="18">
        <v>560</v>
      </c>
      <c r="K318" s="18">
        <v>490</v>
      </c>
      <c r="L318" s="40" t="s">
        <v>229</v>
      </c>
      <c r="M318" s="40" t="s">
        <v>3075</v>
      </c>
      <c r="N318" s="40" t="s">
        <v>3076</v>
      </c>
    </row>
    <row r="319" s="19" customFormat="1" ht="30" spans="1:14">
      <c r="A319" s="23">
        <v>317</v>
      </c>
      <c r="B319" s="28" t="s">
        <v>4148</v>
      </c>
      <c r="C319" s="4" t="s">
        <v>4149</v>
      </c>
      <c r="D319" s="4" t="s">
        <v>4150</v>
      </c>
      <c r="E319" s="9" t="s">
        <v>3272</v>
      </c>
      <c r="F319" s="25" t="s">
        <v>3049</v>
      </c>
      <c r="G319" s="26" t="s">
        <v>47</v>
      </c>
      <c r="H319" s="4" t="s">
        <v>3074</v>
      </c>
      <c r="I319" s="13">
        <v>1200</v>
      </c>
      <c r="J319" s="18">
        <v>960</v>
      </c>
      <c r="K319" s="18">
        <v>840</v>
      </c>
      <c r="L319" s="40" t="s">
        <v>229</v>
      </c>
      <c r="M319" s="40" t="s">
        <v>3075</v>
      </c>
      <c r="N319" s="40" t="s">
        <v>3076</v>
      </c>
    </row>
    <row r="320" s="19" customFormat="1" ht="30" spans="1:14">
      <c r="A320" s="23">
        <v>318</v>
      </c>
      <c r="B320" s="24" t="s">
        <v>4151</v>
      </c>
      <c r="C320" s="4" t="s">
        <v>4152</v>
      </c>
      <c r="D320" s="4" t="s">
        <v>4153</v>
      </c>
      <c r="E320" s="9" t="s">
        <v>3212</v>
      </c>
      <c r="F320" s="25" t="s">
        <v>3074</v>
      </c>
      <c r="G320" s="26" t="s">
        <v>47</v>
      </c>
      <c r="H320" s="4" t="s">
        <v>3074</v>
      </c>
      <c r="I320" s="13">
        <v>1200</v>
      </c>
      <c r="J320" s="18">
        <v>960</v>
      </c>
      <c r="K320" s="18">
        <v>840</v>
      </c>
      <c r="L320" s="40" t="s">
        <v>229</v>
      </c>
      <c r="M320" s="40" t="s">
        <v>3075</v>
      </c>
      <c r="N320" s="40" t="s">
        <v>3076</v>
      </c>
    </row>
    <row r="321" s="19" customFormat="1" ht="45" spans="1:14">
      <c r="A321" s="23">
        <v>319</v>
      </c>
      <c r="B321" s="33" t="s">
        <v>4154</v>
      </c>
      <c r="C321" s="4" t="s">
        <v>4155</v>
      </c>
      <c r="D321" s="4" t="s">
        <v>4147</v>
      </c>
      <c r="E321" s="9" t="s">
        <v>3272</v>
      </c>
      <c r="F321" s="25" t="s">
        <v>3049</v>
      </c>
      <c r="G321" s="26" t="s">
        <v>47</v>
      </c>
      <c r="H321" s="4" t="s">
        <v>3074</v>
      </c>
      <c r="I321" s="13">
        <v>700</v>
      </c>
      <c r="J321" s="18">
        <v>560</v>
      </c>
      <c r="K321" s="18">
        <v>490</v>
      </c>
      <c r="L321" s="40" t="s">
        <v>229</v>
      </c>
      <c r="M321" s="40" t="s">
        <v>3075</v>
      </c>
      <c r="N321" s="40" t="s">
        <v>3076</v>
      </c>
    </row>
    <row r="322" s="19" customFormat="1" ht="30" spans="1:14">
      <c r="A322" s="23">
        <v>320</v>
      </c>
      <c r="B322" s="28" t="s">
        <v>4156</v>
      </c>
      <c r="C322" s="4" t="s">
        <v>4157</v>
      </c>
      <c r="D322" s="4" t="s">
        <v>4158</v>
      </c>
      <c r="E322" s="9" t="s">
        <v>4159</v>
      </c>
      <c r="F322" s="25" t="s">
        <v>3369</v>
      </c>
      <c r="G322" s="26" t="s">
        <v>47</v>
      </c>
      <c r="H322" s="4" t="s">
        <v>3074</v>
      </c>
      <c r="I322" s="13">
        <v>1000</v>
      </c>
      <c r="J322" s="18">
        <v>800</v>
      </c>
      <c r="K322" s="18">
        <v>700</v>
      </c>
      <c r="L322" s="40" t="s">
        <v>26</v>
      </c>
      <c r="M322" s="40" t="s">
        <v>3075</v>
      </c>
      <c r="N322" s="40" t="s">
        <v>3076</v>
      </c>
    </row>
    <row r="323" s="19" customFormat="1" ht="30" spans="1:14">
      <c r="A323" s="23">
        <v>321</v>
      </c>
      <c r="B323" s="28" t="s">
        <v>4160</v>
      </c>
      <c r="C323" s="4" t="s">
        <v>4161</v>
      </c>
      <c r="D323" s="4" t="s">
        <v>4162</v>
      </c>
      <c r="E323" s="9" t="s">
        <v>3212</v>
      </c>
      <c r="F323" s="25" t="s">
        <v>3378</v>
      </c>
      <c r="G323" s="26" t="s">
        <v>47</v>
      </c>
      <c r="H323" s="4" t="s">
        <v>3074</v>
      </c>
      <c r="I323" s="13">
        <v>800</v>
      </c>
      <c r="J323" s="18">
        <v>640</v>
      </c>
      <c r="K323" s="18">
        <v>560</v>
      </c>
      <c r="L323" s="40" t="s">
        <v>26</v>
      </c>
      <c r="M323" s="40" t="s">
        <v>3075</v>
      </c>
      <c r="N323" s="40" t="s">
        <v>3076</v>
      </c>
    </row>
    <row r="324" s="19" customFormat="1" ht="30" spans="1:14">
      <c r="A324" s="23">
        <v>322</v>
      </c>
      <c r="B324" s="28" t="s">
        <v>4163</v>
      </c>
      <c r="C324" s="4" t="s">
        <v>4164</v>
      </c>
      <c r="D324" s="4" t="s">
        <v>4165</v>
      </c>
      <c r="E324" s="9" t="s">
        <v>3272</v>
      </c>
      <c r="F324" s="25" t="s">
        <v>3049</v>
      </c>
      <c r="G324" s="26" t="s">
        <v>47</v>
      </c>
      <c r="H324" s="4" t="s">
        <v>3074</v>
      </c>
      <c r="I324" s="13">
        <v>1000</v>
      </c>
      <c r="J324" s="18">
        <v>800</v>
      </c>
      <c r="K324" s="18">
        <v>700</v>
      </c>
      <c r="L324" s="40" t="s">
        <v>229</v>
      </c>
      <c r="M324" s="40" t="s">
        <v>3075</v>
      </c>
      <c r="N324" s="40" t="s">
        <v>3076</v>
      </c>
    </row>
    <row r="325" s="19" customFormat="1" ht="45" spans="1:14">
      <c r="A325" s="23">
        <v>323</v>
      </c>
      <c r="B325" s="28" t="s">
        <v>4166</v>
      </c>
      <c r="C325" s="4" t="s">
        <v>4167</v>
      </c>
      <c r="D325" s="4" t="s">
        <v>4168</v>
      </c>
      <c r="E325" s="9" t="s">
        <v>3272</v>
      </c>
      <c r="F325" s="25" t="s">
        <v>3049</v>
      </c>
      <c r="G325" s="26" t="s">
        <v>47</v>
      </c>
      <c r="H325" s="4" t="s">
        <v>3074</v>
      </c>
      <c r="I325" s="13">
        <v>1200</v>
      </c>
      <c r="J325" s="18">
        <v>960</v>
      </c>
      <c r="K325" s="18">
        <v>840</v>
      </c>
      <c r="L325" s="40" t="s">
        <v>229</v>
      </c>
      <c r="M325" s="40" t="s">
        <v>3075</v>
      </c>
      <c r="N325" s="40" t="s">
        <v>3076</v>
      </c>
    </row>
    <row r="326" s="19" customFormat="1" ht="45" spans="1:14">
      <c r="A326" s="23">
        <v>324</v>
      </c>
      <c r="B326" s="28" t="s">
        <v>4169</v>
      </c>
      <c r="C326" s="4" t="s">
        <v>4170</v>
      </c>
      <c r="D326" s="4" t="s">
        <v>4171</v>
      </c>
      <c r="E326" s="9" t="s">
        <v>3212</v>
      </c>
      <c r="F326" s="25" t="s">
        <v>3369</v>
      </c>
      <c r="G326" s="26" t="s">
        <v>47</v>
      </c>
      <c r="H326" s="4" t="s">
        <v>3074</v>
      </c>
      <c r="I326" s="13">
        <v>1100</v>
      </c>
      <c r="J326" s="18">
        <v>880</v>
      </c>
      <c r="K326" s="18">
        <v>770</v>
      </c>
      <c r="L326" s="40" t="s">
        <v>26</v>
      </c>
      <c r="M326" s="40" t="s">
        <v>3075</v>
      </c>
      <c r="N326" s="40" t="s">
        <v>3076</v>
      </c>
    </row>
    <row r="327" s="19" customFormat="1" ht="30" spans="1:14">
      <c r="A327" s="23">
        <v>325</v>
      </c>
      <c r="B327" s="28" t="s">
        <v>4172</v>
      </c>
      <c r="C327" s="4" t="s">
        <v>4173</v>
      </c>
      <c r="D327" s="4" t="s">
        <v>4174</v>
      </c>
      <c r="E327" s="9" t="s">
        <v>3272</v>
      </c>
      <c r="F327" s="25" t="s">
        <v>3049</v>
      </c>
      <c r="G327" s="26" t="s">
        <v>47</v>
      </c>
      <c r="H327" s="4" t="s">
        <v>3074</v>
      </c>
      <c r="I327" s="13">
        <v>1300</v>
      </c>
      <c r="J327" s="18">
        <v>1040</v>
      </c>
      <c r="K327" s="18">
        <v>910</v>
      </c>
      <c r="L327" s="40" t="s">
        <v>229</v>
      </c>
      <c r="M327" s="40" t="s">
        <v>3075</v>
      </c>
      <c r="N327" s="40" t="s">
        <v>3076</v>
      </c>
    </row>
    <row r="328" s="19" customFormat="1" ht="30" spans="1:14">
      <c r="A328" s="23">
        <v>326</v>
      </c>
      <c r="B328" s="49" t="s">
        <v>4175</v>
      </c>
      <c r="C328" s="4" t="s">
        <v>4176</v>
      </c>
      <c r="D328" s="4" t="s">
        <v>4177</v>
      </c>
      <c r="E328" s="9" t="s">
        <v>3272</v>
      </c>
      <c r="F328" s="25" t="s">
        <v>3710</v>
      </c>
      <c r="G328" s="26" t="s">
        <v>47</v>
      </c>
      <c r="H328" s="4" t="s">
        <v>3074</v>
      </c>
      <c r="I328" s="13">
        <v>2000</v>
      </c>
      <c r="J328" s="18">
        <v>1600</v>
      </c>
      <c r="K328" s="18">
        <v>1400</v>
      </c>
      <c r="L328" s="40" t="s">
        <v>26</v>
      </c>
      <c r="M328" s="40" t="s">
        <v>3075</v>
      </c>
      <c r="N328" s="40" t="s">
        <v>3076</v>
      </c>
    </row>
    <row r="329" s="19" customFormat="1" ht="60" spans="1:14">
      <c r="A329" s="23">
        <v>327</v>
      </c>
      <c r="B329" s="49" t="s">
        <v>4178</v>
      </c>
      <c r="C329" s="4" t="s">
        <v>4179</v>
      </c>
      <c r="D329" s="4" t="s">
        <v>4180</v>
      </c>
      <c r="E329" s="9" t="s">
        <v>3272</v>
      </c>
      <c r="F329" s="25" t="s">
        <v>3369</v>
      </c>
      <c r="G329" s="26" t="s">
        <v>47</v>
      </c>
      <c r="H329" s="4" t="s">
        <v>3074</v>
      </c>
      <c r="I329" s="13">
        <v>2000</v>
      </c>
      <c r="J329" s="18">
        <v>1600</v>
      </c>
      <c r="K329" s="18">
        <v>1400</v>
      </c>
      <c r="L329" s="40" t="s">
        <v>26</v>
      </c>
      <c r="M329" s="40" t="s">
        <v>3075</v>
      </c>
      <c r="N329" s="40" t="s">
        <v>3076</v>
      </c>
    </row>
    <row r="330" s="19" customFormat="1" ht="45" spans="1:14">
      <c r="A330" s="23">
        <v>328</v>
      </c>
      <c r="B330" s="49" t="s">
        <v>4181</v>
      </c>
      <c r="C330" s="4" t="s">
        <v>4182</v>
      </c>
      <c r="D330" s="4" t="s">
        <v>4183</v>
      </c>
      <c r="E330" s="9" t="s">
        <v>3272</v>
      </c>
      <c r="F330" s="25" t="s">
        <v>3710</v>
      </c>
      <c r="G330" s="26" t="s">
        <v>47</v>
      </c>
      <c r="H330" s="4" t="s">
        <v>3074</v>
      </c>
      <c r="I330" s="13">
        <v>2700</v>
      </c>
      <c r="J330" s="18">
        <v>2160</v>
      </c>
      <c r="K330" s="18">
        <v>1890</v>
      </c>
      <c r="L330" s="40" t="s">
        <v>26</v>
      </c>
      <c r="M330" s="40" t="s">
        <v>3075</v>
      </c>
      <c r="N330" s="40" t="s">
        <v>3076</v>
      </c>
    </row>
    <row r="331" s="19" customFormat="1" ht="45" spans="1:14">
      <c r="A331" s="23">
        <v>329</v>
      </c>
      <c r="B331" s="49" t="s">
        <v>4184</v>
      </c>
      <c r="C331" s="4" t="s">
        <v>4185</v>
      </c>
      <c r="D331" s="4" t="s">
        <v>4186</v>
      </c>
      <c r="E331" s="9" t="s">
        <v>3272</v>
      </c>
      <c r="F331" s="25" t="s">
        <v>3049</v>
      </c>
      <c r="G331" s="26" t="s">
        <v>47</v>
      </c>
      <c r="H331" s="4" t="s">
        <v>3074</v>
      </c>
      <c r="I331" s="13">
        <v>2200</v>
      </c>
      <c r="J331" s="18">
        <v>1760</v>
      </c>
      <c r="K331" s="18">
        <v>1540</v>
      </c>
      <c r="L331" s="40" t="s">
        <v>229</v>
      </c>
      <c r="M331" s="40" t="s">
        <v>3075</v>
      </c>
      <c r="N331" s="40" t="s">
        <v>3076</v>
      </c>
    </row>
    <row r="332" s="19" customFormat="1" ht="30" spans="1:14">
      <c r="A332" s="23">
        <v>330</v>
      </c>
      <c r="B332" s="49" t="s">
        <v>4187</v>
      </c>
      <c r="C332" s="4" t="s">
        <v>4188</v>
      </c>
      <c r="D332" s="4" t="s">
        <v>4189</v>
      </c>
      <c r="E332" s="9" t="s">
        <v>3212</v>
      </c>
      <c r="F332" s="25" t="s">
        <v>3284</v>
      </c>
      <c r="G332" s="26" t="s">
        <v>47</v>
      </c>
      <c r="H332" s="4" t="s">
        <v>3074</v>
      </c>
      <c r="I332" s="13">
        <v>2500</v>
      </c>
      <c r="J332" s="18">
        <v>2000</v>
      </c>
      <c r="K332" s="18">
        <v>1750</v>
      </c>
      <c r="L332" s="40" t="s">
        <v>26</v>
      </c>
      <c r="M332" s="40" t="s">
        <v>3075</v>
      </c>
      <c r="N332" s="40" t="s">
        <v>3076</v>
      </c>
    </row>
    <row r="333" s="19" customFormat="1" ht="45" spans="1:14">
      <c r="A333" s="23">
        <v>331</v>
      </c>
      <c r="B333" s="49" t="s">
        <v>4190</v>
      </c>
      <c r="C333" s="4" t="s">
        <v>4191</v>
      </c>
      <c r="D333" s="4" t="s">
        <v>4192</v>
      </c>
      <c r="E333" s="9" t="s">
        <v>4058</v>
      </c>
      <c r="F333" s="25" t="s">
        <v>3284</v>
      </c>
      <c r="G333" s="26" t="s">
        <v>47</v>
      </c>
      <c r="H333" s="4" t="s">
        <v>3074</v>
      </c>
      <c r="I333" s="13">
        <v>2900</v>
      </c>
      <c r="J333" s="18">
        <v>2320</v>
      </c>
      <c r="K333" s="18">
        <v>2030</v>
      </c>
      <c r="L333" s="40" t="s">
        <v>26</v>
      </c>
      <c r="M333" s="40" t="s">
        <v>3075</v>
      </c>
      <c r="N333" s="40" t="s">
        <v>3076</v>
      </c>
    </row>
    <row r="334" s="19" customFormat="1" ht="45" spans="1:14">
      <c r="A334" s="23">
        <v>332</v>
      </c>
      <c r="B334" s="49" t="s">
        <v>4193</v>
      </c>
      <c r="C334" s="4" t="s">
        <v>4194</v>
      </c>
      <c r="D334" s="4" t="s">
        <v>4195</v>
      </c>
      <c r="E334" s="9" t="s">
        <v>3272</v>
      </c>
      <c r="F334" s="25" t="s">
        <v>3049</v>
      </c>
      <c r="G334" s="26" t="s">
        <v>47</v>
      </c>
      <c r="H334" s="4" t="s">
        <v>3074</v>
      </c>
      <c r="I334" s="13">
        <v>2700</v>
      </c>
      <c r="J334" s="18">
        <v>2160</v>
      </c>
      <c r="K334" s="18">
        <v>1890</v>
      </c>
      <c r="L334" s="40" t="s">
        <v>229</v>
      </c>
      <c r="M334" s="40" t="s">
        <v>3075</v>
      </c>
      <c r="N334" s="40" t="s">
        <v>3076</v>
      </c>
    </row>
    <row r="335" s="19" customFormat="1" ht="45" spans="1:14">
      <c r="A335" s="23">
        <v>333</v>
      </c>
      <c r="B335" s="28" t="s">
        <v>4196</v>
      </c>
      <c r="C335" s="4" t="s">
        <v>4197</v>
      </c>
      <c r="D335" s="4" t="s">
        <v>4198</v>
      </c>
      <c r="E335" s="9" t="s">
        <v>4058</v>
      </c>
      <c r="F335" s="25" t="s">
        <v>3284</v>
      </c>
      <c r="G335" s="26" t="s">
        <v>47</v>
      </c>
      <c r="H335" s="4" t="s">
        <v>3074</v>
      </c>
      <c r="I335" s="13">
        <v>2700</v>
      </c>
      <c r="J335" s="18">
        <v>2160</v>
      </c>
      <c r="K335" s="18">
        <v>1890</v>
      </c>
      <c r="L335" s="40" t="s">
        <v>26</v>
      </c>
      <c r="M335" s="40" t="s">
        <v>3075</v>
      </c>
      <c r="N335" s="40" t="s">
        <v>3076</v>
      </c>
    </row>
    <row r="336" s="19" customFormat="1" ht="30" spans="1:14">
      <c r="A336" s="23">
        <v>334</v>
      </c>
      <c r="B336" s="28" t="s">
        <v>4199</v>
      </c>
      <c r="C336" s="4" t="s">
        <v>4200</v>
      </c>
      <c r="D336" s="4" t="s">
        <v>4201</v>
      </c>
      <c r="E336" s="9" t="s">
        <v>3212</v>
      </c>
      <c r="F336" s="25" t="s">
        <v>3284</v>
      </c>
      <c r="G336" s="26" t="s">
        <v>47</v>
      </c>
      <c r="H336" s="4" t="s">
        <v>3074</v>
      </c>
      <c r="I336" s="13">
        <v>1600</v>
      </c>
      <c r="J336" s="18">
        <v>1280</v>
      </c>
      <c r="K336" s="18">
        <v>1120</v>
      </c>
      <c r="L336" s="40" t="s">
        <v>26</v>
      </c>
      <c r="M336" s="40" t="s">
        <v>3075</v>
      </c>
      <c r="N336" s="40" t="s">
        <v>3076</v>
      </c>
    </row>
    <row r="337" s="19" customFormat="1" ht="45" spans="1:14">
      <c r="A337" s="23">
        <v>335</v>
      </c>
      <c r="B337" s="28" t="s">
        <v>4202</v>
      </c>
      <c r="C337" s="4" t="s">
        <v>4203</v>
      </c>
      <c r="D337" s="4" t="s">
        <v>4204</v>
      </c>
      <c r="E337" s="9" t="s">
        <v>3074</v>
      </c>
      <c r="F337" s="25" t="s">
        <v>3710</v>
      </c>
      <c r="G337" s="26" t="s">
        <v>47</v>
      </c>
      <c r="H337" s="4" t="s">
        <v>3074</v>
      </c>
      <c r="I337" s="13">
        <v>2000</v>
      </c>
      <c r="J337" s="18">
        <v>1600</v>
      </c>
      <c r="K337" s="18">
        <v>1400</v>
      </c>
      <c r="L337" s="40" t="s">
        <v>26</v>
      </c>
      <c r="M337" s="40" t="s">
        <v>3075</v>
      </c>
      <c r="N337" s="40" t="s">
        <v>3076</v>
      </c>
    </row>
    <row r="338" s="19" customFormat="1" ht="45" spans="1:14">
      <c r="A338" s="23">
        <v>336</v>
      </c>
      <c r="B338" s="28" t="s">
        <v>4205</v>
      </c>
      <c r="C338" s="4" t="s">
        <v>4206</v>
      </c>
      <c r="D338" s="4" t="s">
        <v>4207</v>
      </c>
      <c r="E338" s="9" t="s">
        <v>3272</v>
      </c>
      <c r="F338" s="25" t="s">
        <v>3049</v>
      </c>
      <c r="G338" s="26" t="s">
        <v>47</v>
      </c>
      <c r="H338" s="4" t="s">
        <v>3074</v>
      </c>
      <c r="I338" s="13">
        <v>2200</v>
      </c>
      <c r="J338" s="18">
        <v>1760</v>
      </c>
      <c r="K338" s="18">
        <v>1540</v>
      </c>
      <c r="L338" s="40" t="s">
        <v>229</v>
      </c>
      <c r="M338" s="40" t="s">
        <v>3075</v>
      </c>
      <c r="N338" s="40" t="s">
        <v>3076</v>
      </c>
    </row>
    <row r="339" s="19" customFormat="1" ht="30" spans="1:14">
      <c r="A339" s="23">
        <v>337</v>
      </c>
      <c r="B339" s="28" t="s">
        <v>4208</v>
      </c>
      <c r="C339" s="4" t="s">
        <v>4209</v>
      </c>
      <c r="D339" s="4" t="s">
        <v>4198</v>
      </c>
      <c r="E339" s="9" t="s">
        <v>3212</v>
      </c>
      <c r="F339" s="25" t="s">
        <v>3284</v>
      </c>
      <c r="G339" s="26" t="s">
        <v>47</v>
      </c>
      <c r="H339" s="4" t="s">
        <v>3074</v>
      </c>
      <c r="I339" s="13">
        <v>1400</v>
      </c>
      <c r="J339" s="18">
        <v>1120</v>
      </c>
      <c r="K339" s="18">
        <v>980</v>
      </c>
      <c r="L339" s="40" t="s">
        <v>26</v>
      </c>
      <c r="M339" s="40" t="s">
        <v>3075</v>
      </c>
      <c r="N339" s="40" t="s">
        <v>3076</v>
      </c>
    </row>
    <row r="340" s="19" customFormat="1" ht="30" spans="1:14">
      <c r="A340" s="23">
        <v>338</v>
      </c>
      <c r="B340" s="28" t="s">
        <v>4210</v>
      </c>
      <c r="C340" s="4" t="s">
        <v>4211</v>
      </c>
      <c r="D340" s="4" t="s">
        <v>4212</v>
      </c>
      <c r="E340" s="9" t="s">
        <v>3074</v>
      </c>
      <c r="F340" s="25" t="s">
        <v>3074</v>
      </c>
      <c r="G340" s="26" t="s">
        <v>47</v>
      </c>
      <c r="H340" s="4" t="s">
        <v>3074</v>
      </c>
      <c r="I340" s="13">
        <v>1650</v>
      </c>
      <c r="J340" s="18">
        <v>1320</v>
      </c>
      <c r="K340" s="18">
        <v>1155</v>
      </c>
      <c r="L340" s="40" t="s">
        <v>26</v>
      </c>
      <c r="M340" s="40" t="s">
        <v>3075</v>
      </c>
      <c r="N340" s="40" t="s">
        <v>3076</v>
      </c>
    </row>
    <row r="341" s="19" customFormat="1" ht="30" spans="1:14">
      <c r="A341" s="23">
        <v>339</v>
      </c>
      <c r="B341" s="49" t="s">
        <v>4213</v>
      </c>
      <c r="C341" s="4" t="s">
        <v>4214</v>
      </c>
      <c r="D341" s="4" t="s">
        <v>4215</v>
      </c>
      <c r="E341" s="9" t="s">
        <v>3272</v>
      </c>
      <c r="F341" s="25" t="s">
        <v>3369</v>
      </c>
      <c r="G341" s="26" t="s">
        <v>47</v>
      </c>
      <c r="H341" s="4" t="s">
        <v>4216</v>
      </c>
      <c r="I341" s="13">
        <v>1400</v>
      </c>
      <c r="J341" s="18">
        <v>1120</v>
      </c>
      <c r="K341" s="18">
        <v>980</v>
      </c>
      <c r="L341" s="40" t="s">
        <v>26</v>
      </c>
      <c r="M341" s="40" t="s">
        <v>3075</v>
      </c>
      <c r="N341" s="40" t="s">
        <v>3076</v>
      </c>
    </row>
    <row r="342" s="19" customFormat="1" ht="45" spans="1:14">
      <c r="A342" s="23">
        <v>340</v>
      </c>
      <c r="B342" s="28" t="s">
        <v>4217</v>
      </c>
      <c r="C342" s="4" t="s">
        <v>4218</v>
      </c>
      <c r="D342" s="4" t="s">
        <v>4219</v>
      </c>
      <c r="E342" s="9" t="s">
        <v>3212</v>
      </c>
      <c r="F342" s="25" t="s">
        <v>3284</v>
      </c>
      <c r="G342" s="26" t="s">
        <v>47</v>
      </c>
      <c r="H342" s="4" t="s">
        <v>3074</v>
      </c>
      <c r="I342" s="13">
        <v>1500</v>
      </c>
      <c r="J342" s="18">
        <v>1200</v>
      </c>
      <c r="K342" s="18">
        <v>1050</v>
      </c>
      <c r="L342" s="40" t="s">
        <v>26</v>
      </c>
      <c r="M342" s="40" t="s">
        <v>3075</v>
      </c>
      <c r="N342" s="40" t="s">
        <v>3076</v>
      </c>
    </row>
    <row r="343" s="19" customFormat="1" ht="45" spans="1:14">
      <c r="A343" s="23">
        <v>341</v>
      </c>
      <c r="B343" s="28" t="s">
        <v>4220</v>
      </c>
      <c r="C343" s="4" t="s">
        <v>4221</v>
      </c>
      <c r="D343" s="4" t="s">
        <v>4222</v>
      </c>
      <c r="E343" s="9" t="s">
        <v>3272</v>
      </c>
      <c r="F343" s="25" t="s">
        <v>3049</v>
      </c>
      <c r="G343" s="26" t="s">
        <v>47</v>
      </c>
      <c r="H343" s="4" t="s">
        <v>3074</v>
      </c>
      <c r="I343" s="13">
        <v>1700</v>
      </c>
      <c r="J343" s="18">
        <v>1360</v>
      </c>
      <c r="K343" s="18">
        <v>1190</v>
      </c>
      <c r="L343" s="40" t="s">
        <v>229</v>
      </c>
      <c r="M343" s="40" t="s">
        <v>3075</v>
      </c>
      <c r="N343" s="40" t="s">
        <v>3076</v>
      </c>
    </row>
    <row r="344" s="19" customFormat="1" ht="30" spans="1:14">
      <c r="A344" s="23">
        <v>342</v>
      </c>
      <c r="B344" s="28" t="s">
        <v>4223</v>
      </c>
      <c r="C344" s="4" t="s">
        <v>4224</v>
      </c>
      <c r="D344" s="4" t="s">
        <v>4225</v>
      </c>
      <c r="E344" s="9" t="s">
        <v>3272</v>
      </c>
      <c r="F344" s="25" t="s">
        <v>3284</v>
      </c>
      <c r="G344" s="26" t="s">
        <v>47</v>
      </c>
      <c r="H344" s="4" t="s">
        <v>3074</v>
      </c>
      <c r="I344" s="13">
        <v>1650</v>
      </c>
      <c r="J344" s="18">
        <v>1320</v>
      </c>
      <c r="K344" s="18">
        <v>1155</v>
      </c>
      <c r="L344" s="40" t="s">
        <v>26</v>
      </c>
      <c r="M344" s="40" t="s">
        <v>3075</v>
      </c>
      <c r="N344" s="40" t="s">
        <v>3076</v>
      </c>
    </row>
    <row r="345" s="19" customFormat="1" ht="45" spans="1:14">
      <c r="A345" s="23">
        <v>343</v>
      </c>
      <c r="B345" s="28" t="s">
        <v>4226</v>
      </c>
      <c r="C345" s="4" t="s">
        <v>4227</v>
      </c>
      <c r="D345" s="4" t="s">
        <v>4198</v>
      </c>
      <c r="E345" s="9" t="s">
        <v>4058</v>
      </c>
      <c r="F345" s="25" t="s">
        <v>3284</v>
      </c>
      <c r="G345" s="26" t="s">
        <v>47</v>
      </c>
      <c r="H345" s="4" t="s">
        <v>3074</v>
      </c>
      <c r="I345" s="13">
        <v>2300</v>
      </c>
      <c r="J345" s="18">
        <v>1840</v>
      </c>
      <c r="K345" s="18">
        <v>1610</v>
      </c>
      <c r="L345" s="40" t="s">
        <v>26</v>
      </c>
      <c r="M345" s="40" t="s">
        <v>3075</v>
      </c>
      <c r="N345" s="40" t="s">
        <v>3076</v>
      </c>
    </row>
    <row r="346" s="19" customFormat="1" ht="45" spans="1:14">
      <c r="A346" s="23">
        <v>344</v>
      </c>
      <c r="B346" s="28" t="s">
        <v>4228</v>
      </c>
      <c r="C346" s="4" t="s">
        <v>946</v>
      </c>
      <c r="D346" s="4" t="s">
        <v>4229</v>
      </c>
      <c r="E346" s="9" t="s">
        <v>3212</v>
      </c>
      <c r="F346" s="25" t="s">
        <v>3284</v>
      </c>
      <c r="G346" s="26" t="s">
        <v>47</v>
      </c>
      <c r="H346" s="4" t="s">
        <v>3074</v>
      </c>
      <c r="I346" s="13">
        <v>2500</v>
      </c>
      <c r="J346" s="18">
        <v>2000</v>
      </c>
      <c r="K346" s="18">
        <v>1750</v>
      </c>
      <c r="L346" s="40" t="s">
        <v>26</v>
      </c>
      <c r="M346" s="40" t="s">
        <v>3075</v>
      </c>
      <c r="N346" s="40" t="s">
        <v>3076</v>
      </c>
    </row>
    <row r="347" s="19" customFormat="1" ht="30" spans="1:14">
      <c r="A347" s="23">
        <v>345</v>
      </c>
      <c r="B347" s="28" t="s">
        <v>4230</v>
      </c>
      <c r="C347" s="4" t="s">
        <v>952</v>
      </c>
      <c r="D347" s="4" t="s">
        <v>4231</v>
      </c>
      <c r="E347" s="9" t="s">
        <v>3212</v>
      </c>
      <c r="F347" s="25" t="s">
        <v>3284</v>
      </c>
      <c r="G347" s="26" t="s">
        <v>47</v>
      </c>
      <c r="H347" s="4" t="s">
        <v>3074</v>
      </c>
      <c r="I347" s="13">
        <v>1500</v>
      </c>
      <c r="J347" s="18">
        <v>1200</v>
      </c>
      <c r="K347" s="18">
        <v>1050</v>
      </c>
      <c r="L347" s="40" t="s">
        <v>26</v>
      </c>
      <c r="M347" s="40" t="s">
        <v>3075</v>
      </c>
      <c r="N347" s="40" t="s">
        <v>3076</v>
      </c>
    </row>
    <row r="348" s="19" customFormat="1" ht="45" spans="1:14">
      <c r="A348" s="23">
        <v>346</v>
      </c>
      <c r="B348" s="52" t="s">
        <v>4232</v>
      </c>
      <c r="C348" s="4" t="s">
        <v>958</v>
      </c>
      <c r="D348" s="4" t="s">
        <v>4233</v>
      </c>
      <c r="E348" s="9" t="s">
        <v>4088</v>
      </c>
      <c r="F348" s="25" t="s">
        <v>3355</v>
      </c>
      <c r="G348" s="26" t="s">
        <v>47</v>
      </c>
      <c r="H348" s="4" t="s">
        <v>3074</v>
      </c>
      <c r="I348" s="13">
        <v>1200</v>
      </c>
      <c r="J348" s="18">
        <v>960</v>
      </c>
      <c r="K348" s="18">
        <v>840</v>
      </c>
      <c r="L348" s="40" t="s">
        <v>26</v>
      </c>
      <c r="M348" s="40" t="s">
        <v>3075</v>
      </c>
      <c r="N348" s="40" t="s">
        <v>3076</v>
      </c>
    </row>
    <row r="349" s="19" customFormat="1" ht="45" spans="1:14">
      <c r="A349" s="23">
        <v>347</v>
      </c>
      <c r="B349" s="28" t="s">
        <v>4234</v>
      </c>
      <c r="C349" s="4" t="s">
        <v>4235</v>
      </c>
      <c r="D349" s="4" t="s">
        <v>4236</v>
      </c>
      <c r="E349" s="9" t="s">
        <v>3212</v>
      </c>
      <c r="F349" s="25" t="s">
        <v>3355</v>
      </c>
      <c r="G349" s="26" t="s">
        <v>47</v>
      </c>
      <c r="H349" s="4" t="s">
        <v>3074</v>
      </c>
      <c r="I349" s="13">
        <v>1400</v>
      </c>
      <c r="J349" s="18">
        <v>1120</v>
      </c>
      <c r="K349" s="18">
        <v>980</v>
      </c>
      <c r="L349" s="40" t="s">
        <v>26</v>
      </c>
      <c r="M349" s="40" t="s">
        <v>3075</v>
      </c>
      <c r="N349" s="40" t="s">
        <v>3076</v>
      </c>
    </row>
    <row r="350" s="19" customFormat="1" ht="45" spans="1:14">
      <c r="A350" s="23">
        <v>348</v>
      </c>
      <c r="B350" s="28" t="s">
        <v>4237</v>
      </c>
      <c r="C350" s="4" t="s">
        <v>4238</v>
      </c>
      <c r="D350" s="4" t="s">
        <v>4239</v>
      </c>
      <c r="E350" s="9" t="s">
        <v>3272</v>
      </c>
      <c r="F350" s="25" t="s">
        <v>3049</v>
      </c>
      <c r="G350" s="26" t="s">
        <v>47</v>
      </c>
      <c r="H350" s="4" t="s">
        <v>3074</v>
      </c>
      <c r="I350" s="13">
        <v>1600</v>
      </c>
      <c r="J350" s="18">
        <v>1280</v>
      </c>
      <c r="K350" s="18">
        <v>1120</v>
      </c>
      <c r="L350" s="40" t="s">
        <v>229</v>
      </c>
      <c r="M350" s="40" t="s">
        <v>3075</v>
      </c>
      <c r="N350" s="40" t="s">
        <v>3076</v>
      </c>
    </row>
    <row r="351" s="19" customFormat="1" ht="30" spans="1:14">
      <c r="A351" s="23">
        <v>349</v>
      </c>
      <c r="B351" s="52" t="s">
        <v>4240</v>
      </c>
      <c r="C351" s="4" t="s">
        <v>969</v>
      </c>
      <c r="D351" s="4" t="s">
        <v>4241</v>
      </c>
      <c r="E351" s="9" t="s">
        <v>3212</v>
      </c>
      <c r="F351" s="25" t="s">
        <v>3284</v>
      </c>
      <c r="G351" s="26" t="s">
        <v>47</v>
      </c>
      <c r="H351" s="4" t="s">
        <v>3074</v>
      </c>
      <c r="I351" s="13">
        <v>1500</v>
      </c>
      <c r="J351" s="18">
        <v>1200</v>
      </c>
      <c r="K351" s="18">
        <v>1050</v>
      </c>
      <c r="L351" s="40" t="s">
        <v>26</v>
      </c>
      <c r="M351" s="40" t="s">
        <v>3075</v>
      </c>
      <c r="N351" s="40" t="s">
        <v>3076</v>
      </c>
    </row>
    <row r="352" s="19" customFormat="1" ht="30" spans="1:14">
      <c r="A352" s="23">
        <v>350</v>
      </c>
      <c r="B352" s="50" t="s">
        <v>4242</v>
      </c>
      <c r="C352" s="4" t="s">
        <v>4243</v>
      </c>
      <c r="D352" s="4" t="s">
        <v>4244</v>
      </c>
      <c r="E352" s="9" t="s">
        <v>3272</v>
      </c>
      <c r="F352" s="25" t="s">
        <v>3369</v>
      </c>
      <c r="G352" s="26" t="s">
        <v>47</v>
      </c>
      <c r="H352" s="4" t="s">
        <v>3074</v>
      </c>
      <c r="I352" s="13">
        <v>1100</v>
      </c>
      <c r="J352" s="18">
        <v>880</v>
      </c>
      <c r="K352" s="18">
        <v>770</v>
      </c>
      <c r="L352" s="40" t="s">
        <v>229</v>
      </c>
      <c r="M352" s="40" t="s">
        <v>3075</v>
      </c>
      <c r="N352" s="40" t="s">
        <v>3076</v>
      </c>
    </row>
    <row r="353" s="19" customFormat="1" ht="30" spans="1:14">
      <c r="A353" s="23">
        <v>351</v>
      </c>
      <c r="B353" s="50" t="s">
        <v>4245</v>
      </c>
      <c r="C353" s="4" t="s">
        <v>4246</v>
      </c>
      <c r="D353" s="4" t="s">
        <v>4247</v>
      </c>
      <c r="E353" s="9" t="s">
        <v>3272</v>
      </c>
      <c r="F353" s="25" t="s">
        <v>3369</v>
      </c>
      <c r="G353" s="26" t="s">
        <v>47</v>
      </c>
      <c r="H353" s="4" t="s">
        <v>3074</v>
      </c>
      <c r="I353" s="13">
        <v>1100</v>
      </c>
      <c r="J353" s="18">
        <v>880</v>
      </c>
      <c r="K353" s="18">
        <v>770</v>
      </c>
      <c r="L353" s="40" t="s">
        <v>229</v>
      </c>
      <c r="M353" s="40" t="s">
        <v>3075</v>
      </c>
      <c r="N353" s="40" t="s">
        <v>3076</v>
      </c>
    </row>
    <row r="354" s="19" customFormat="1" ht="45" spans="1:14">
      <c r="A354" s="23">
        <v>352</v>
      </c>
      <c r="B354" s="50" t="s">
        <v>4248</v>
      </c>
      <c r="C354" s="4" t="s">
        <v>4249</v>
      </c>
      <c r="D354" s="4" t="s">
        <v>4250</v>
      </c>
      <c r="E354" s="9" t="s">
        <v>3074</v>
      </c>
      <c r="F354" s="25" t="s">
        <v>3369</v>
      </c>
      <c r="G354" s="26" t="s">
        <v>47</v>
      </c>
      <c r="H354" s="4" t="s">
        <v>3074</v>
      </c>
      <c r="I354" s="13">
        <v>1100</v>
      </c>
      <c r="J354" s="18">
        <v>880</v>
      </c>
      <c r="K354" s="18">
        <v>770</v>
      </c>
      <c r="L354" s="40" t="s">
        <v>229</v>
      </c>
      <c r="M354" s="40" t="s">
        <v>3075</v>
      </c>
      <c r="N354" s="40" t="s">
        <v>3076</v>
      </c>
    </row>
    <row r="355" s="19" customFormat="1" ht="45" spans="1:14">
      <c r="A355" s="23">
        <v>353</v>
      </c>
      <c r="B355" s="50" t="s">
        <v>4251</v>
      </c>
      <c r="C355" s="4" t="s">
        <v>4252</v>
      </c>
      <c r="D355" s="4" t="s">
        <v>4253</v>
      </c>
      <c r="E355" s="9" t="s">
        <v>3272</v>
      </c>
      <c r="F355" s="25" t="s">
        <v>4254</v>
      </c>
      <c r="G355" s="26" t="s">
        <v>47</v>
      </c>
      <c r="H355" s="4" t="s">
        <v>3074</v>
      </c>
      <c r="I355" s="13">
        <v>1100</v>
      </c>
      <c r="J355" s="18">
        <v>880</v>
      </c>
      <c r="K355" s="18">
        <v>770</v>
      </c>
      <c r="L355" s="40" t="s">
        <v>229</v>
      </c>
      <c r="M355" s="40" t="s">
        <v>3075</v>
      </c>
      <c r="N355" s="40" t="s">
        <v>3076</v>
      </c>
    </row>
    <row r="356" s="19" customFormat="1" ht="45" spans="1:14">
      <c r="A356" s="23">
        <v>354</v>
      </c>
      <c r="B356" s="50" t="s">
        <v>4255</v>
      </c>
      <c r="C356" s="4" t="s">
        <v>4256</v>
      </c>
      <c r="D356" s="4" t="s">
        <v>4257</v>
      </c>
      <c r="E356" s="9" t="s">
        <v>3074</v>
      </c>
      <c r="F356" s="25" t="s">
        <v>3369</v>
      </c>
      <c r="G356" s="26" t="s">
        <v>47</v>
      </c>
      <c r="H356" s="4" t="s">
        <v>3074</v>
      </c>
      <c r="I356" s="13">
        <v>1100</v>
      </c>
      <c r="J356" s="18">
        <v>880</v>
      </c>
      <c r="K356" s="18">
        <v>770</v>
      </c>
      <c r="L356" s="40" t="s">
        <v>229</v>
      </c>
      <c r="M356" s="40" t="s">
        <v>3075</v>
      </c>
      <c r="N356" s="40" t="s">
        <v>3076</v>
      </c>
    </row>
    <row r="357" s="19" customFormat="1" ht="45" spans="1:14">
      <c r="A357" s="23">
        <v>355</v>
      </c>
      <c r="B357" s="50" t="s">
        <v>4258</v>
      </c>
      <c r="C357" s="4" t="s">
        <v>4259</v>
      </c>
      <c r="D357" s="4" t="s">
        <v>4260</v>
      </c>
      <c r="E357" s="9" t="s">
        <v>3212</v>
      </c>
      <c r="F357" s="25" t="s">
        <v>3284</v>
      </c>
      <c r="G357" s="26" t="s">
        <v>47</v>
      </c>
      <c r="H357" s="4" t="s">
        <v>3074</v>
      </c>
      <c r="I357" s="13">
        <v>2300</v>
      </c>
      <c r="J357" s="18">
        <v>1840</v>
      </c>
      <c r="K357" s="18">
        <v>1610</v>
      </c>
      <c r="L357" s="40" t="s">
        <v>26</v>
      </c>
      <c r="M357" s="40" t="s">
        <v>3075</v>
      </c>
      <c r="N357" s="40" t="s">
        <v>3076</v>
      </c>
    </row>
    <row r="358" s="19" customFormat="1" ht="30" spans="1:14">
      <c r="A358" s="23">
        <v>356</v>
      </c>
      <c r="B358" s="50" t="s">
        <v>4261</v>
      </c>
      <c r="C358" s="4" t="s">
        <v>4262</v>
      </c>
      <c r="D358" s="4" t="s">
        <v>4263</v>
      </c>
      <c r="E358" s="9" t="s">
        <v>3272</v>
      </c>
      <c r="F358" s="25" t="s">
        <v>3284</v>
      </c>
      <c r="G358" s="26" t="s">
        <v>47</v>
      </c>
      <c r="H358" s="4" t="s">
        <v>3074</v>
      </c>
      <c r="I358" s="13">
        <v>2500</v>
      </c>
      <c r="J358" s="18">
        <v>2000</v>
      </c>
      <c r="K358" s="18">
        <v>1750</v>
      </c>
      <c r="L358" s="40" t="s">
        <v>26</v>
      </c>
      <c r="M358" s="40" t="s">
        <v>3075</v>
      </c>
      <c r="N358" s="40" t="s">
        <v>3076</v>
      </c>
    </row>
    <row r="359" s="19" customFormat="1" ht="45" spans="1:14">
      <c r="A359" s="23">
        <v>357</v>
      </c>
      <c r="B359" s="61" t="s">
        <v>4264</v>
      </c>
      <c r="C359" s="4" t="s">
        <v>4265</v>
      </c>
      <c r="D359" s="4" t="s">
        <v>4266</v>
      </c>
      <c r="E359" s="9" t="s">
        <v>3212</v>
      </c>
      <c r="F359" s="25" t="s">
        <v>3284</v>
      </c>
      <c r="G359" s="26" t="s">
        <v>47</v>
      </c>
      <c r="H359" s="4" t="s">
        <v>3074</v>
      </c>
      <c r="I359" s="13">
        <v>2700</v>
      </c>
      <c r="J359" s="18">
        <v>2160</v>
      </c>
      <c r="K359" s="18">
        <v>1890</v>
      </c>
      <c r="L359" s="40" t="s">
        <v>26</v>
      </c>
      <c r="M359" s="40" t="s">
        <v>3075</v>
      </c>
      <c r="N359" s="40" t="s">
        <v>3076</v>
      </c>
    </row>
    <row r="360" s="19" customFormat="1" ht="45" spans="1:14">
      <c r="A360" s="23">
        <v>358</v>
      </c>
      <c r="B360" s="50" t="s">
        <v>4267</v>
      </c>
      <c r="C360" s="4" t="s">
        <v>4268</v>
      </c>
      <c r="D360" s="4" t="s">
        <v>4269</v>
      </c>
      <c r="E360" s="9" t="s">
        <v>3272</v>
      </c>
      <c r="F360" s="25" t="s">
        <v>3049</v>
      </c>
      <c r="G360" s="26" t="s">
        <v>47</v>
      </c>
      <c r="H360" s="4" t="s">
        <v>3074</v>
      </c>
      <c r="I360" s="13">
        <v>2500</v>
      </c>
      <c r="J360" s="18">
        <v>2000</v>
      </c>
      <c r="K360" s="18">
        <v>1750</v>
      </c>
      <c r="L360" s="40" t="s">
        <v>229</v>
      </c>
      <c r="M360" s="40" t="s">
        <v>3075</v>
      </c>
      <c r="N360" s="40" t="s">
        <v>3076</v>
      </c>
    </row>
    <row r="361" s="19" customFormat="1" ht="60" spans="1:14">
      <c r="A361" s="23">
        <v>359</v>
      </c>
      <c r="B361" s="50" t="s">
        <v>4270</v>
      </c>
      <c r="C361" s="4" t="s">
        <v>4271</v>
      </c>
      <c r="D361" s="4" t="s">
        <v>4272</v>
      </c>
      <c r="E361" s="9" t="s">
        <v>3212</v>
      </c>
      <c r="F361" s="25" t="s">
        <v>3284</v>
      </c>
      <c r="G361" s="26" t="s">
        <v>47</v>
      </c>
      <c r="H361" s="4" t="s">
        <v>3074</v>
      </c>
      <c r="I361" s="13">
        <v>3000</v>
      </c>
      <c r="J361" s="18">
        <v>2400</v>
      </c>
      <c r="K361" s="18">
        <v>2100</v>
      </c>
      <c r="L361" s="40" t="s">
        <v>26</v>
      </c>
      <c r="M361" s="40" t="s">
        <v>3075</v>
      </c>
      <c r="N361" s="40" t="s">
        <v>3076</v>
      </c>
    </row>
    <row r="362" s="19" customFormat="1" ht="60" spans="1:14">
      <c r="A362" s="23">
        <v>360</v>
      </c>
      <c r="B362" s="50" t="s">
        <v>4273</v>
      </c>
      <c r="C362" s="4" t="s">
        <v>4274</v>
      </c>
      <c r="D362" s="4" t="s">
        <v>4275</v>
      </c>
      <c r="E362" s="9" t="s">
        <v>3212</v>
      </c>
      <c r="F362" s="25" t="s">
        <v>3049</v>
      </c>
      <c r="G362" s="26" t="s">
        <v>47</v>
      </c>
      <c r="H362" s="4" t="s">
        <v>3074</v>
      </c>
      <c r="I362" s="13">
        <v>3200</v>
      </c>
      <c r="J362" s="18">
        <v>2560</v>
      </c>
      <c r="K362" s="18">
        <v>2240</v>
      </c>
      <c r="L362" s="40" t="s">
        <v>229</v>
      </c>
      <c r="M362" s="40" t="s">
        <v>3075</v>
      </c>
      <c r="N362" s="40" t="s">
        <v>3076</v>
      </c>
    </row>
    <row r="363" s="19" customFormat="1" ht="45" spans="1:14">
      <c r="A363" s="23">
        <v>361</v>
      </c>
      <c r="B363" s="62" t="s">
        <v>4276</v>
      </c>
      <c r="C363" s="4" t="s">
        <v>4277</v>
      </c>
      <c r="D363" s="4" t="s">
        <v>4278</v>
      </c>
      <c r="E363" s="9" t="s">
        <v>3272</v>
      </c>
      <c r="F363" s="25" t="s">
        <v>3284</v>
      </c>
      <c r="G363" s="26" t="s">
        <v>47</v>
      </c>
      <c r="H363" s="4" t="s">
        <v>3074</v>
      </c>
      <c r="I363" s="13">
        <v>2500</v>
      </c>
      <c r="J363" s="18">
        <v>2000</v>
      </c>
      <c r="K363" s="18">
        <v>1750</v>
      </c>
      <c r="L363" s="40" t="s">
        <v>26</v>
      </c>
      <c r="M363" s="40" t="s">
        <v>3075</v>
      </c>
      <c r="N363" s="40" t="s">
        <v>3076</v>
      </c>
    </row>
    <row r="364" s="19" customFormat="1" ht="45" spans="1:14">
      <c r="A364" s="23">
        <v>362</v>
      </c>
      <c r="B364" s="62" t="s">
        <v>4279</v>
      </c>
      <c r="C364" s="4" t="s">
        <v>4280</v>
      </c>
      <c r="D364" s="4" t="s">
        <v>4281</v>
      </c>
      <c r="E364" s="9" t="s">
        <v>3272</v>
      </c>
      <c r="F364" s="25" t="s">
        <v>3049</v>
      </c>
      <c r="G364" s="26" t="s">
        <v>47</v>
      </c>
      <c r="H364" s="4" t="s">
        <v>3074</v>
      </c>
      <c r="I364" s="13">
        <v>2700</v>
      </c>
      <c r="J364" s="18">
        <v>2160</v>
      </c>
      <c r="K364" s="18">
        <v>1890</v>
      </c>
      <c r="L364" s="40" t="s">
        <v>229</v>
      </c>
      <c r="M364" s="40" t="s">
        <v>3075</v>
      </c>
      <c r="N364" s="40" t="s">
        <v>3076</v>
      </c>
    </row>
    <row r="365" s="19" customFormat="1" ht="45" spans="1:14">
      <c r="A365" s="23">
        <v>363</v>
      </c>
      <c r="B365" s="61" t="s">
        <v>4282</v>
      </c>
      <c r="C365" s="4" t="s">
        <v>4283</v>
      </c>
      <c r="D365" s="4" t="s">
        <v>4284</v>
      </c>
      <c r="E365" s="9" t="s">
        <v>3212</v>
      </c>
      <c r="F365" s="25" t="s">
        <v>3284</v>
      </c>
      <c r="G365" s="26" t="s">
        <v>47</v>
      </c>
      <c r="H365" s="4" t="s">
        <v>3074</v>
      </c>
      <c r="I365" s="13">
        <v>3000</v>
      </c>
      <c r="J365" s="18">
        <v>2400</v>
      </c>
      <c r="K365" s="18">
        <v>2100</v>
      </c>
      <c r="L365" s="40" t="s">
        <v>26</v>
      </c>
      <c r="M365" s="40" t="s">
        <v>3075</v>
      </c>
      <c r="N365" s="40" t="s">
        <v>3076</v>
      </c>
    </row>
    <row r="366" s="19" customFormat="1" ht="45" spans="1:14">
      <c r="A366" s="23">
        <v>364</v>
      </c>
      <c r="B366" s="50" t="s">
        <v>4285</v>
      </c>
      <c r="C366" s="4" t="s">
        <v>4286</v>
      </c>
      <c r="D366" s="4" t="s">
        <v>4287</v>
      </c>
      <c r="E366" s="9" t="s">
        <v>3212</v>
      </c>
      <c r="F366" s="25" t="s">
        <v>3284</v>
      </c>
      <c r="G366" s="26" t="s">
        <v>47</v>
      </c>
      <c r="H366" s="4" t="s">
        <v>3074</v>
      </c>
      <c r="I366" s="13">
        <v>2600</v>
      </c>
      <c r="J366" s="18">
        <v>2080</v>
      </c>
      <c r="K366" s="18">
        <v>1820</v>
      </c>
      <c r="L366" s="40" t="s">
        <v>26</v>
      </c>
      <c r="M366" s="40" t="s">
        <v>3075</v>
      </c>
      <c r="N366" s="40" t="s">
        <v>3076</v>
      </c>
    </row>
    <row r="367" s="19" customFormat="1" ht="45" spans="1:14">
      <c r="A367" s="23">
        <v>365</v>
      </c>
      <c r="B367" s="50" t="s">
        <v>4288</v>
      </c>
      <c r="C367" s="4" t="s">
        <v>4289</v>
      </c>
      <c r="D367" s="4" t="s">
        <v>4290</v>
      </c>
      <c r="E367" s="9" t="s">
        <v>3272</v>
      </c>
      <c r="F367" s="25" t="s">
        <v>3049</v>
      </c>
      <c r="G367" s="26" t="s">
        <v>47</v>
      </c>
      <c r="H367" s="4" t="s">
        <v>3074</v>
      </c>
      <c r="I367" s="13">
        <v>2800</v>
      </c>
      <c r="J367" s="18">
        <v>2240</v>
      </c>
      <c r="K367" s="18">
        <v>1960</v>
      </c>
      <c r="L367" s="40" t="s">
        <v>229</v>
      </c>
      <c r="M367" s="40" t="s">
        <v>3075</v>
      </c>
      <c r="N367" s="40" t="s">
        <v>3076</v>
      </c>
    </row>
    <row r="368" s="19" customFormat="1" ht="75" spans="1:14">
      <c r="A368" s="23">
        <v>366</v>
      </c>
      <c r="B368" s="28" t="s">
        <v>4291</v>
      </c>
      <c r="C368" s="4" t="s">
        <v>4292</v>
      </c>
      <c r="D368" s="4" t="s">
        <v>4293</v>
      </c>
      <c r="E368" s="9" t="s">
        <v>4294</v>
      </c>
      <c r="F368" s="25" t="s">
        <v>3369</v>
      </c>
      <c r="G368" s="26" t="s">
        <v>47</v>
      </c>
      <c r="H368" s="4" t="s">
        <v>4295</v>
      </c>
      <c r="I368" s="13">
        <v>1200</v>
      </c>
      <c r="J368" s="18">
        <v>960</v>
      </c>
      <c r="K368" s="18">
        <v>840</v>
      </c>
      <c r="L368" s="40" t="s">
        <v>26</v>
      </c>
      <c r="M368" s="40" t="s">
        <v>3075</v>
      </c>
      <c r="N368" s="40" t="s">
        <v>3076</v>
      </c>
    </row>
    <row r="369" s="19" customFormat="1" spans="1:14">
      <c r="A369" s="23">
        <v>367</v>
      </c>
      <c r="B369" s="50" t="s">
        <v>4296</v>
      </c>
      <c r="C369" s="4" t="s">
        <v>4297</v>
      </c>
      <c r="D369" s="4" t="s">
        <v>4298</v>
      </c>
      <c r="E369" s="9" t="s">
        <v>3272</v>
      </c>
      <c r="F369" s="25" t="s">
        <v>3932</v>
      </c>
      <c r="G369" s="26" t="s">
        <v>47</v>
      </c>
      <c r="H369" s="4" t="s">
        <v>3074</v>
      </c>
      <c r="I369" s="13">
        <v>1200</v>
      </c>
      <c r="J369" s="18">
        <v>960</v>
      </c>
      <c r="K369" s="18">
        <v>840</v>
      </c>
      <c r="L369" s="40" t="s">
        <v>26</v>
      </c>
      <c r="M369" s="40" t="s">
        <v>3075</v>
      </c>
      <c r="N369" s="40" t="s">
        <v>3076</v>
      </c>
    </row>
    <row r="370" s="19" customFormat="1" ht="45" spans="1:14">
      <c r="A370" s="23">
        <v>368</v>
      </c>
      <c r="B370" s="28" t="s">
        <v>4299</v>
      </c>
      <c r="C370" s="4" t="s">
        <v>4300</v>
      </c>
      <c r="D370" s="4" t="s">
        <v>4301</v>
      </c>
      <c r="E370" s="9" t="s">
        <v>3212</v>
      </c>
      <c r="F370" s="25" t="s">
        <v>3355</v>
      </c>
      <c r="G370" s="26" t="s">
        <v>47</v>
      </c>
      <c r="H370" s="4" t="s">
        <v>3074</v>
      </c>
      <c r="I370" s="13">
        <v>1300</v>
      </c>
      <c r="J370" s="18">
        <v>1040</v>
      </c>
      <c r="K370" s="18">
        <v>910</v>
      </c>
      <c r="L370" s="40" t="s">
        <v>26</v>
      </c>
      <c r="M370" s="40" t="s">
        <v>3075</v>
      </c>
      <c r="N370" s="40" t="s">
        <v>3076</v>
      </c>
    </row>
    <row r="371" s="19" customFormat="1" ht="45" spans="1:14">
      <c r="A371" s="23">
        <v>369</v>
      </c>
      <c r="B371" s="28" t="s">
        <v>4302</v>
      </c>
      <c r="C371" s="4" t="s">
        <v>4303</v>
      </c>
      <c r="D371" s="4" t="s">
        <v>4304</v>
      </c>
      <c r="E371" s="9" t="s">
        <v>3272</v>
      </c>
      <c r="F371" s="25" t="s">
        <v>3284</v>
      </c>
      <c r="G371" s="26" t="s">
        <v>47</v>
      </c>
      <c r="H371" s="4" t="s">
        <v>3074</v>
      </c>
      <c r="I371" s="13">
        <v>1100</v>
      </c>
      <c r="J371" s="18">
        <v>880</v>
      </c>
      <c r="K371" s="18">
        <v>770</v>
      </c>
      <c r="L371" s="40" t="s">
        <v>26</v>
      </c>
      <c r="M371" s="40" t="s">
        <v>3075</v>
      </c>
      <c r="N371" s="40" t="s">
        <v>3076</v>
      </c>
    </row>
    <row r="372" s="19" customFormat="1" ht="45" spans="1:14">
      <c r="A372" s="23">
        <v>370</v>
      </c>
      <c r="B372" s="28" t="s">
        <v>4305</v>
      </c>
      <c r="C372" s="4" t="s">
        <v>4306</v>
      </c>
      <c r="D372" s="4" t="s">
        <v>4307</v>
      </c>
      <c r="E372" s="9" t="s">
        <v>4308</v>
      </c>
      <c r="F372" s="25" t="s">
        <v>3074</v>
      </c>
      <c r="G372" s="26" t="s">
        <v>47</v>
      </c>
      <c r="H372" s="4" t="s">
        <v>3074</v>
      </c>
      <c r="I372" s="13">
        <v>170</v>
      </c>
      <c r="J372" s="18">
        <v>140</v>
      </c>
      <c r="K372" s="18">
        <v>120</v>
      </c>
      <c r="L372" s="40" t="s">
        <v>26</v>
      </c>
      <c r="M372" s="40" t="s">
        <v>3075</v>
      </c>
      <c r="N372" s="40" t="s">
        <v>3076</v>
      </c>
    </row>
    <row r="373" s="19" customFormat="1" ht="45" spans="1:14">
      <c r="A373" s="23">
        <v>371</v>
      </c>
      <c r="B373" s="63" t="s">
        <v>4309</v>
      </c>
      <c r="C373" s="4" t="s">
        <v>4310</v>
      </c>
      <c r="D373" s="4" t="s">
        <v>4311</v>
      </c>
      <c r="E373" s="9" t="s">
        <v>4312</v>
      </c>
      <c r="F373" s="25" t="s">
        <v>3074</v>
      </c>
      <c r="G373" s="26" t="s">
        <v>47</v>
      </c>
      <c r="H373" s="4" t="s">
        <v>3074</v>
      </c>
      <c r="I373" s="13">
        <v>270</v>
      </c>
      <c r="J373" s="18">
        <v>215</v>
      </c>
      <c r="K373" s="18">
        <v>190</v>
      </c>
      <c r="L373" s="40" t="s">
        <v>26</v>
      </c>
      <c r="M373" s="40" t="s">
        <v>3075</v>
      </c>
      <c r="N373" s="40" t="s">
        <v>3076</v>
      </c>
    </row>
    <row r="374" s="19" customFormat="1" ht="45" spans="1:14">
      <c r="A374" s="23">
        <v>372</v>
      </c>
      <c r="B374" s="28" t="s">
        <v>4313</v>
      </c>
      <c r="C374" s="4" t="s">
        <v>4314</v>
      </c>
      <c r="D374" s="4" t="s">
        <v>4315</v>
      </c>
      <c r="E374" s="9" t="s">
        <v>3212</v>
      </c>
      <c r="F374" s="25" t="s">
        <v>3284</v>
      </c>
      <c r="G374" s="26" t="s">
        <v>47</v>
      </c>
      <c r="H374" s="4" t="s">
        <v>3074</v>
      </c>
      <c r="I374" s="13">
        <v>1500</v>
      </c>
      <c r="J374" s="18">
        <v>1200</v>
      </c>
      <c r="K374" s="18">
        <v>1050</v>
      </c>
      <c r="L374" s="40" t="s">
        <v>26</v>
      </c>
      <c r="M374" s="40" t="s">
        <v>3075</v>
      </c>
      <c r="N374" s="40" t="s">
        <v>3076</v>
      </c>
    </row>
    <row r="375" s="19" customFormat="1" ht="45" spans="1:14">
      <c r="A375" s="23">
        <v>373</v>
      </c>
      <c r="B375" s="28" t="s">
        <v>4316</v>
      </c>
      <c r="C375" s="4" t="s">
        <v>4317</v>
      </c>
      <c r="D375" s="4" t="s">
        <v>4318</v>
      </c>
      <c r="E375" s="9" t="s">
        <v>4319</v>
      </c>
      <c r="F375" s="25" t="s">
        <v>3710</v>
      </c>
      <c r="G375" s="26" t="s">
        <v>47</v>
      </c>
      <c r="H375" s="4" t="s">
        <v>3074</v>
      </c>
      <c r="I375" s="13">
        <v>900</v>
      </c>
      <c r="J375" s="18">
        <v>720</v>
      </c>
      <c r="K375" s="18">
        <v>630</v>
      </c>
      <c r="L375" s="40" t="s">
        <v>26</v>
      </c>
      <c r="M375" s="40" t="s">
        <v>3075</v>
      </c>
      <c r="N375" s="40" t="s">
        <v>3076</v>
      </c>
    </row>
    <row r="376" s="19" customFormat="1" ht="75" spans="1:14">
      <c r="A376" s="23">
        <v>374</v>
      </c>
      <c r="B376" s="28" t="s">
        <v>4320</v>
      </c>
      <c r="C376" s="4" t="s">
        <v>4321</v>
      </c>
      <c r="D376" s="4" t="s">
        <v>4322</v>
      </c>
      <c r="E376" s="9" t="s">
        <v>4323</v>
      </c>
      <c r="F376" s="25" t="s">
        <v>3351</v>
      </c>
      <c r="G376" s="26" t="s">
        <v>47</v>
      </c>
      <c r="H376" s="4" t="s">
        <v>4295</v>
      </c>
      <c r="I376" s="13">
        <v>1160</v>
      </c>
      <c r="J376" s="18">
        <v>930</v>
      </c>
      <c r="K376" s="18">
        <v>810</v>
      </c>
      <c r="L376" s="40" t="s">
        <v>26</v>
      </c>
      <c r="M376" s="40" t="s">
        <v>3075</v>
      </c>
      <c r="N376" s="40" t="s">
        <v>3076</v>
      </c>
    </row>
    <row r="377" s="19" customFormat="1" ht="75" spans="1:14">
      <c r="A377" s="23">
        <v>375</v>
      </c>
      <c r="B377" s="28" t="s">
        <v>4324</v>
      </c>
      <c r="C377" s="4" t="s">
        <v>4325</v>
      </c>
      <c r="D377" s="4" t="s">
        <v>4326</v>
      </c>
      <c r="E377" s="9" t="s">
        <v>4323</v>
      </c>
      <c r="F377" s="25" t="s">
        <v>4327</v>
      </c>
      <c r="G377" s="26" t="s">
        <v>47</v>
      </c>
      <c r="H377" s="4" t="s">
        <v>4295</v>
      </c>
      <c r="I377" s="13">
        <v>1260</v>
      </c>
      <c r="J377" s="18">
        <v>1010</v>
      </c>
      <c r="K377" s="18">
        <v>880</v>
      </c>
      <c r="L377" s="40" t="s">
        <v>26</v>
      </c>
      <c r="M377" s="40" t="s">
        <v>3075</v>
      </c>
      <c r="N377" s="40" t="s">
        <v>3076</v>
      </c>
    </row>
    <row r="378" s="19" customFormat="1" ht="30" spans="1:14">
      <c r="A378" s="23">
        <v>376</v>
      </c>
      <c r="B378" s="28" t="s">
        <v>4328</v>
      </c>
      <c r="C378" s="4" t="s">
        <v>4329</v>
      </c>
      <c r="D378" s="4" t="s">
        <v>4330</v>
      </c>
      <c r="E378" s="9" t="s">
        <v>4331</v>
      </c>
      <c r="F378" s="25" t="s">
        <v>3369</v>
      </c>
      <c r="G378" s="26" t="s">
        <v>47</v>
      </c>
      <c r="H378" s="4" t="s">
        <v>3074</v>
      </c>
      <c r="I378" s="13">
        <v>1000</v>
      </c>
      <c r="J378" s="18">
        <v>800</v>
      </c>
      <c r="K378" s="18">
        <v>700</v>
      </c>
      <c r="L378" s="40" t="s">
        <v>26</v>
      </c>
      <c r="M378" s="40" t="s">
        <v>3075</v>
      </c>
      <c r="N378" s="40" t="s">
        <v>3076</v>
      </c>
    </row>
    <row r="379" s="19" customFormat="1" ht="30" spans="1:14">
      <c r="A379" s="23">
        <v>377</v>
      </c>
      <c r="B379" s="28" t="s">
        <v>4332</v>
      </c>
      <c r="C379" s="4" t="s">
        <v>4333</v>
      </c>
      <c r="D379" s="4" t="s">
        <v>4334</v>
      </c>
      <c r="E379" s="9" t="s">
        <v>3373</v>
      </c>
      <c r="F379" s="25" t="s">
        <v>4335</v>
      </c>
      <c r="G379" s="26" t="s">
        <v>47</v>
      </c>
      <c r="H379" s="4" t="s">
        <v>3074</v>
      </c>
      <c r="I379" s="13">
        <v>1600</v>
      </c>
      <c r="J379" s="18">
        <v>1280</v>
      </c>
      <c r="K379" s="18">
        <v>1120</v>
      </c>
      <c r="L379" s="40" t="s">
        <v>26</v>
      </c>
      <c r="M379" s="40" t="s">
        <v>3075</v>
      </c>
      <c r="N379" s="40" t="s">
        <v>3076</v>
      </c>
    </row>
    <row r="380" s="19" customFormat="1" ht="30" spans="1:14">
      <c r="A380" s="23">
        <v>378</v>
      </c>
      <c r="B380" s="28" t="s">
        <v>4336</v>
      </c>
      <c r="C380" s="4" t="s">
        <v>4337</v>
      </c>
      <c r="D380" s="4" t="s">
        <v>4338</v>
      </c>
      <c r="E380" s="9" t="s">
        <v>3074</v>
      </c>
      <c r="F380" s="25" t="s">
        <v>3932</v>
      </c>
      <c r="G380" s="26" t="s">
        <v>47</v>
      </c>
      <c r="H380" s="4" t="s">
        <v>3074</v>
      </c>
      <c r="I380" s="13">
        <v>800</v>
      </c>
      <c r="J380" s="18">
        <v>640</v>
      </c>
      <c r="K380" s="18">
        <v>560</v>
      </c>
      <c r="L380" s="40" t="s">
        <v>26</v>
      </c>
      <c r="M380" s="40" t="s">
        <v>3075</v>
      </c>
      <c r="N380" s="40" t="s">
        <v>3076</v>
      </c>
    </row>
    <row r="381" s="19" customFormat="1" ht="45" spans="1:14">
      <c r="A381" s="23">
        <v>379</v>
      </c>
      <c r="B381" s="28" t="s">
        <v>4339</v>
      </c>
      <c r="C381" s="4" t="s">
        <v>4340</v>
      </c>
      <c r="D381" s="4" t="s">
        <v>4341</v>
      </c>
      <c r="E381" s="9" t="s">
        <v>3272</v>
      </c>
      <c r="F381" s="25" t="s">
        <v>3378</v>
      </c>
      <c r="G381" s="26" t="s">
        <v>47</v>
      </c>
      <c r="H381" s="4" t="s">
        <v>3074</v>
      </c>
      <c r="I381" s="13">
        <v>970</v>
      </c>
      <c r="J381" s="18">
        <v>780</v>
      </c>
      <c r="K381" s="18">
        <v>680</v>
      </c>
      <c r="L381" s="40" t="s">
        <v>26</v>
      </c>
      <c r="M381" s="40" t="s">
        <v>3075</v>
      </c>
      <c r="N381" s="40" t="s">
        <v>3076</v>
      </c>
    </row>
    <row r="382" s="19" customFormat="1" ht="75" spans="1:14">
      <c r="A382" s="23">
        <v>380</v>
      </c>
      <c r="B382" s="50" t="s">
        <v>4342</v>
      </c>
      <c r="C382" s="4" t="s">
        <v>4343</v>
      </c>
      <c r="D382" s="4" t="s">
        <v>4344</v>
      </c>
      <c r="E382" s="9" t="s">
        <v>4345</v>
      </c>
      <c r="F382" s="25" t="s">
        <v>3351</v>
      </c>
      <c r="G382" s="26" t="s">
        <v>47</v>
      </c>
      <c r="H382" s="4" t="s">
        <v>3074</v>
      </c>
      <c r="I382" s="13">
        <v>1600</v>
      </c>
      <c r="J382" s="18">
        <v>1280</v>
      </c>
      <c r="K382" s="18">
        <v>1120</v>
      </c>
      <c r="L382" s="40" t="s">
        <v>26</v>
      </c>
      <c r="M382" s="40" t="s">
        <v>3075</v>
      </c>
      <c r="N382" s="40" t="s">
        <v>3076</v>
      </c>
    </row>
    <row r="383" s="19" customFormat="1" ht="45" spans="1:14">
      <c r="A383" s="23">
        <v>381</v>
      </c>
      <c r="B383" s="50" t="s">
        <v>4346</v>
      </c>
      <c r="C383" s="4" t="s">
        <v>4347</v>
      </c>
      <c r="D383" s="4" t="s">
        <v>4348</v>
      </c>
      <c r="E383" s="9" t="s">
        <v>4345</v>
      </c>
      <c r="F383" s="25" t="s">
        <v>3351</v>
      </c>
      <c r="G383" s="26" t="s">
        <v>47</v>
      </c>
      <c r="H383" s="4" t="s">
        <v>3074</v>
      </c>
      <c r="I383" s="13">
        <v>1100</v>
      </c>
      <c r="J383" s="18">
        <v>880</v>
      </c>
      <c r="K383" s="18">
        <v>770</v>
      </c>
      <c r="L383" s="40" t="s">
        <v>26</v>
      </c>
      <c r="M383" s="40" t="s">
        <v>3075</v>
      </c>
      <c r="N383" s="40" t="s">
        <v>3076</v>
      </c>
    </row>
    <row r="384" s="19" customFormat="1" ht="30" spans="1:14">
      <c r="A384" s="23">
        <v>382</v>
      </c>
      <c r="B384" s="28" t="s">
        <v>4349</v>
      </c>
      <c r="C384" s="4" t="s">
        <v>1038</v>
      </c>
      <c r="D384" s="4" t="s">
        <v>4350</v>
      </c>
      <c r="E384" s="9" t="s">
        <v>3074</v>
      </c>
      <c r="F384" s="25" t="s">
        <v>3351</v>
      </c>
      <c r="G384" s="26" t="s">
        <v>47</v>
      </c>
      <c r="H384" s="4" t="s">
        <v>4351</v>
      </c>
      <c r="I384" s="13">
        <v>1900</v>
      </c>
      <c r="J384" s="18">
        <v>1520</v>
      </c>
      <c r="K384" s="18">
        <v>1330</v>
      </c>
      <c r="L384" s="40" t="s">
        <v>229</v>
      </c>
      <c r="M384" s="40" t="s">
        <v>3075</v>
      </c>
      <c r="N384" s="40" t="s">
        <v>3076</v>
      </c>
    </row>
    <row r="385" s="19" customFormat="1" ht="30" spans="1:14">
      <c r="A385" s="23">
        <v>383</v>
      </c>
      <c r="B385" s="28" t="s">
        <v>4352</v>
      </c>
      <c r="C385" s="4" t="s">
        <v>4353</v>
      </c>
      <c r="D385" s="4" t="s">
        <v>4354</v>
      </c>
      <c r="E385" s="9" t="s">
        <v>3212</v>
      </c>
      <c r="F385" s="25" t="s">
        <v>3369</v>
      </c>
      <c r="G385" s="26" t="s">
        <v>47</v>
      </c>
      <c r="H385" s="4" t="s">
        <v>3074</v>
      </c>
      <c r="I385" s="13">
        <v>800</v>
      </c>
      <c r="J385" s="18">
        <v>640</v>
      </c>
      <c r="K385" s="18">
        <v>560</v>
      </c>
      <c r="L385" s="40" t="s">
        <v>26</v>
      </c>
      <c r="M385" s="40" t="s">
        <v>3075</v>
      </c>
      <c r="N385" s="40" t="s">
        <v>3076</v>
      </c>
    </row>
    <row r="386" s="19" customFormat="1" ht="45" spans="1:14">
      <c r="A386" s="23">
        <v>384</v>
      </c>
      <c r="B386" s="28" t="s">
        <v>4355</v>
      </c>
      <c r="C386" s="4" t="s">
        <v>4356</v>
      </c>
      <c r="D386" s="4" t="s">
        <v>4357</v>
      </c>
      <c r="E386" s="9" t="s">
        <v>3272</v>
      </c>
      <c r="F386" s="25" t="s">
        <v>3049</v>
      </c>
      <c r="G386" s="26" t="s">
        <v>47</v>
      </c>
      <c r="H386" s="4" t="s">
        <v>3074</v>
      </c>
      <c r="I386" s="13">
        <v>1000</v>
      </c>
      <c r="J386" s="18">
        <v>800</v>
      </c>
      <c r="K386" s="18">
        <v>700</v>
      </c>
      <c r="L386" s="40" t="s">
        <v>229</v>
      </c>
      <c r="M386" s="40" t="s">
        <v>3075</v>
      </c>
      <c r="N386" s="40" t="s">
        <v>3076</v>
      </c>
    </row>
    <row r="387" s="19" customFormat="1" ht="45" spans="1:14">
      <c r="A387" s="23">
        <v>385</v>
      </c>
      <c r="B387" s="28" t="s">
        <v>4358</v>
      </c>
      <c r="C387" s="4" t="s">
        <v>4359</v>
      </c>
      <c r="D387" s="4" t="s">
        <v>4360</v>
      </c>
      <c r="E387" s="9" t="s">
        <v>3362</v>
      </c>
      <c r="F387" s="25" t="s">
        <v>3932</v>
      </c>
      <c r="G387" s="26" t="s">
        <v>47</v>
      </c>
      <c r="H387" s="4" t="s">
        <v>3074</v>
      </c>
      <c r="I387" s="13">
        <v>600</v>
      </c>
      <c r="J387" s="18">
        <v>480</v>
      </c>
      <c r="K387" s="18">
        <v>420</v>
      </c>
      <c r="L387" s="40" t="s">
        <v>26</v>
      </c>
      <c r="M387" s="40" t="s">
        <v>3075</v>
      </c>
      <c r="N387" s="40" t="s">
        <v>3076</v>
      </c>
    </row>
    <row r="388" s="19" customFormat="1" ht="45" spans="1:14">
      <c r="A388" s="23">
        <v>386</v>
      </c>
      <c r="B388" s="28" t="s">
        <v>4361</v>
      </c>
      <c r="C388" s="4" t="s">
        <v>4362</v>
      </c>
      <c r="D388" s="4" t="s">
        <v>4147</v>
      </c>
      <c r="E388" s="9" t="s">
        <v>3272</v>
      </c>
      <c r="F388" s="25" t="s">
        <v>3049</v>
      </c>
      <c r="G388" s="26" t="s">
        <v>47</v>
      </c>
      <c r="H388" s="4" t="s">
        <v>3074</v>
      </c>
      <c r="I388" s="13">
        <v>800</v>
      </c>
      <c r="J388" s="18">
        <v>640</v>
      </c>
      <c r="K388" s="18">
        <v>560</v>
      </c>
      <c r="L388" s="40" t="s">
        <v>229</v>
      </c>
      <c r="M388" s="40" t="s">
        <v>3075</v>
      </c>
      <c r="N388" s="40" t="s">
        <v>3076</v>
      </c>
    </row>
    <row r="389" s="19" customFormat="1" ht="30" spans="1:14">
      <c r="A389" s="23">
        <v>387</v>
      </c>
      <c r="B389" s="46" t="s">
        <v>4363</v>
      </c>
      <c r="C389" s="4" t="s">
        <v>4364</v>
      </c>
      <c r="D389" s="4" t="s">
        <v>4365</v>
      </c>
      <c r="E389" s="9" t="s">
        <v>3272</v>
      </c>
      <c r="F389" s="25" t="s">
        <v>3932</v>
      </c>
      <c r="G389" s="26" t="s">
        <v>47</v>
      </c>
      <c r="H389" s="4" t="s">
        <v>3074</v>
      </c>
      <c r="I389" s="13">
        <v>800</v>
      </c>
      <c r="J389" s="18">
        <v>640</v>
      </c>
      <c r="K389" s="18">
        <v>560</v>
      </c>
      <c r="L389" s="40" t="s">
        <v>26</v>
      </c>
      <c r="M389" s="40" t="s">
        <v>3075</v>
      </c>
      <c r="N389" s="40" t="s">
        <v>3076</v>
      </c>
    </row>
    <row r="390" s="19" customFormat="1" ht="30" spans="1:14">
      <c r="A390" s="23">
        <v>388</v>
      </c>
      <c r="B390" s="28" t="s">
        <v>4366</v>
      </c>
      <c r="C390" s="4" t="s">
        <v>1053</v>
      </c>
      <c r="D390" s="4" t="s">
        <v>4367</v>
      </c>
      <c r="E390" s="9" t="s">
        <v>3373</v>
      </c>
      <c r="F390" s="25" t="s">
        <v>3074</v>
      </c>
      <c r="G390" s="26" t="s">
        <v>47</v>
      </c>
      <c r="H390" s="4" t="s">
        <v>3074</v>
      </c>
      <c r="I390" s="13">
        <v>15</v>
      </c>
      <c r="J390" s="18">
        <v>12</v>
      </c>
      <c r="K390" s="18">
        <v>10</v>
      </c>
      <c r="L390" s="40" t="s">
        <v>26</v>
      </c>
      <c r="M390" s="40" t="s">
        <v>3075</v>
      </c>
      <c r="N390" s="40" t="s">
        <v>3076</v>
      </c>
    </row>
    <row r="391" s="19" customFormat="1" ht="30" spans="1:14">
      <c r="A391" s="23">
        <v>389</v>
      </c>
      <c r="B391" s="28" t="s">
        <v>4368</v>
      </c>
      <c r="C391" s="4" t="s">
        <v>1059</v>
      </c>
      <c r="D391" s="4" t="s">
        <v>4369</v>
      </c>
      <c r="E391" s="9" t="s">
        <v>3074</v>
      </c>
      <c r="F391" s="25" t="s">
        <v>3074</v>
      </c>
      <c r="G391" s="26" t="s">
        <v>47</v>
      </c>
      <c r="H391" s="4" t="s">
        <v>3074</v>
      </c>
      <c r="I391" s="13">
        <v>10</v>
      </c>
      <c r="J391" s="18">
        <v>8</v>
      </c>
      <c r="K391" s="18">
        <v>7</v>
      </c>
      <c r="L391" s="40" t="s">
        <v>26</v>
      </c>
      <c r="M391" s="40" t="s">
        <v>3075</v>
      </c>
      <c r="N391" s="40" t="s">
        <v>3076</v>
      </c>
    </row>
    <row r="392" s="19" customFormat="1" ht="75" spans="1:14">
      <c r="A392" s="23">
        <v>390</v>
      </c>
      <c r="B392" s="28" t="s">
        <v>4370</v>
      </c>
      <c r="C392" s="4" t="s">
        <v>4371</v>
      </c>
      <c r="D392" s="4" t="s">
        <v>4372</v>
      </c>
      <c r="E392" s="9" t="s">
        <v>4373</v>
      </c>
      <c r="F392" s="25" t="s">
        <v>3074</v>
      </c>
      <c r="G392" s="26" t="s">
        <v>47</v>
      </c>
      <c r="H392" s="4" t="s">
        <v>4295</v>
      </c>
      <c r="I392" s="13">
        <v>90</v>
      </c>
      <c r="J392" s="18">
        <v>70</v>
      </c>
      <c r="K392" s="18">
        <v>60</v>
      </c>
      <c r="L392" s="40" t="s">
        <v>26</v>
      </c>
      <c r="M392" s="40" t="s">
        <v>3075</v>
      </c>
      <c r="N392" s="40" t="s">
        <v>3076</v>
      </c>
    </row>
    <row r="393" s="19" customFormat="1" ht="75" spans="1:14">
      <c r="A393" s="23">
        <v>391</v>
      </c>
      <c r="B393" s="28" t="s">
        <v>4374</v>
      </c>
      <c r="C393" s="4" t="s">
        <v>4375</v>
      </c>
      <c r="D393" s="4" t="s">
        <v>4376</v>
      </c>
      <c r="E393" s="9" t="s">
        <v>4377</v>
      </c>
      <c r="F393" s="25" t="s">
        <v>3378</v>
      </c>
      <c r="G393" s="26" t="s">
        <v>47</v>
      </c>
      <c r="H393" s="4" t="s">
        <v>4295</v>
      </c>
      <c r="I393" s="13">
        <v>120</v>
      </c>
      <c r="J393" s="18">
        <v>95</v>
      </c>
      <c r="K393" s="18">
        <v>85</v>
      </c>
      <c r="L393" s="40" t="s">
        <v>26</v>
      </c>
      <c r="M393" s="40" t="s">
        <v>3075</v>
      </c>
      <c r="N393" s="40" t="s">
        <v>3076</v>
      </c>
    </row>
    <row r="394" s="19" customFormat="1" ht="90" spans="1:14">
      <c r="A394" s="23">
        <v>392</v>
      </c>
      <c r="B394" s="64" t="s">
        <v>4378</v>
      </c>
      <c r="C394" s="4" t="s">
        <v>4379</v>
      </c>
      <c r="D394" s="4" t="s">
        <v>4380</v>
      </c>
      <c r="E394" s="9" t="s">
        <v>4381</v>
      </c>
      <c r="F394" s="25" t="s">
        <v>3932</v>
      </c>
      <c r="G394" s="26" t="s">
        <v>47</v>
      </c>
      <c r="H394" s="4" t="s">
        <v>4295</v>
      </c>
      <c r="I394" s="13">
        <v>680</v>
      </c>
      <c r="J394" s="18">
        <v>540</v>
      </c>
      <c r="K394" s="18">
        <v>470</v>
      </c>
      <c r="L394" s="40" t="s">
        <v>26</v>
      </c>
      <c r="M394" s="40" t="s">
        <v>3075</v>
      </c>
      <c r="N394" s="40" t="s">
        <v>3076</v>
      </c>
    </row>
    <row r="395" s="19" customFormat="1" ht="75" spans="1:14">
      <c r="A395" s="23">
        <v>393</v>
      </c>
      <c r="B395" s="64" t="s">
        <v>4382</v>
      </c>
      <c r="C395" s="4" t="s">
        <v>4383</v>
      </c>
      <c r="D395" s="4" t="s">
        <v>4384</v>
      </c>
      <c r="E395" s="9" t="s">
        <v>4385</v>
      </c>
      <c r="F395" s="25" t="s">
        <v>3369</v>
      </c>
      <c r="G395" s="26" t="s">
        <v>47</v>
      </c>
      <c r="H395" s="4" t="s">
        <v>4295</v>
      </c>
      <c r="I395" s="13">
        <v>300</v>
      </c>
      <c r="J395" s="18">
        <v>240</v>
      </c>
      <c r="K395" s="18">
        <v>210</v>
      </c>
      <c r="L395" s="40" t="s">
        <v>26</v>
      </c>
      <c r="M395" s="40" t="s">
        <v>3075</v>
      </c>
      <c r="N395" s="40" t="s">
        <v>3076</v>
      </c>
    </row>
    <row r="396" s="19" customFormat="1" spans="1:14">
      <c r="A396" s="23">
        <v>394</v>
      </c>
      <c r="B396" s="28" t="s">
        <v>4386</v>
      </c>
      <c r="C396" s="4" t="s">
        <v>4387</v>
      </c>
      <c r="D396" s="4" t="s">
        <v>4388</v>
      </c>
      <c r="E396" s="9" t="s">
        <v>3373</v>
      </c>
      <c r="F396" s="25" t="s">
        <v>3378</v>
      </c>
      <c r="G396" s="26" t="s">
        <v>47</v>
      </c>
      <c r="H396" s="4" t="s">
        <v>3074</v>
      </c>
      <c r="I396" s="13">
        <v>100</v>
      </c>
      <c r="J396" s="18">
        <v>80</v>
      </c>
      <c r="K396" s="18">
        <v>70</v>
      </c>
      <c r="L396" s="40" t="s">
        <v>26</v>
      </c>
      <c r="M396" s="40" t="s">
        <v>3075</v>
      </c>
      <c r="N396" s="40" t="s">
        <v>3076</v>
      </c>
    </row>
    <row r="397" s="19" customFormat="1" ht="75" spans="1:14">
      <c r="A397" s="23">
        <v>395</v>
      </c>
      <c r="B397" s="64" t="s">
        <v>4389</v>
      </c>
      <c r="C397" s="4" t="s">
        <v>4390</v>
      </c>
      <c r="D397" s="4" t="s">
        <v>4391</v>
      </c>
      <c r="E397" s="9" t="s">
        <v>4392</v>
      </c>
      <c r="F397" s="25" t="s">
        <v>3369</v>
      </c>
      <c r="G397" s="26" t="s">
        <v>47</v>
      </c>
      <c r="H397" s="4" t="s">
        <v>4295</v>
      </c>
      <c r="I397" s="13">
        <v>400</v>
      </c>
      <c r="J397" s="18">
        <v>320</v>
      </c>
      <c r="K397" s="18">
        <v>280</v>
      </c>
      <c r="L397" s="40" t="s">
        <v>26</v>
      </c>
      <c r="M397" s="40" t="s">
        <v>3075</v>
      </c>
      <c r="N397" s="40" t="s">
        <v>3076</v>
      </c>
    </row>
    <row r="398" s="19" customFormat="1" ht="30" spans="1:14">
      <c r="A398" s="23">
        <v>396</v>
      </c>
      <c r="B398" s="28" t="s">
        <v>4393</v>
      </c>
      <c r="C398" s="4" t="s">
        <v>4394</v>
      </c>
      <c r="D398" s="4" t="s">
        <v>4395</v>
      </c>
      <c r="E398" s="9" t="s">
        <v>3373</v>
      </c>
      <c r="F398" s="25" t="s">
        <v>4396</v>
      </c>
      <c r="G398" s="26" t="s">
        <v>47</v>
      </c>
      <c r="H398" s="4" t="s">
        <v>3074</v>
      </c>
      <c r="I398" s="13">
        <v>240</v>
      </c>
      <c r="J398" s="18">
        <v>190</v>
      </c>
      <c r="K398" s="18">
        <v>170</v>
      </c>
      <c r="L398" s="40" t="s">
        <v>26</v>
      </c>
      <c r="M398" s="40" t="s">
        <v>3075</v>
      </c>
      <c r="N398" s="40" t="s">
        <v>3076</v>
      </c>
    </row>
    <row r="399" s="19" customFormat="1" ht="75" spans="1:14">
      <c r="A399" s="23">
        <v>397</v>
      </c>
      <c r="B399" s="28" t="s">
        <v>4397</v>
      </c>
      <c r="C399" s="4" t="s">
        <v>1071</v>
      </c>
      <c r="D399" s="4" t="s">
        <v>4398</v>
      </c>
      <c r="E399" s="9" t="s">
        <v>4399</v>
      </c>
      <c r="F399" s="25" t="s">
        <v>3932</v>
      </c>
      <c r="G399" s="26" t="s">
        <v>47</v>
      </c>
      <c r="H399" s="4" t="s">
        <v>4295</v>
      </c>
      <c r="I399" s="13">
        <v>150</v>
      </c>
      <c r="J399" s="18">
        <v>120</v>
      </c>
      <c r="K399" s="18">
        <v>105</v>
      </c>
      <c r="L399" s="40" t="s">
        <v>26</v>
      </c>
      <c r="M399" s="40" t="s">
        <v>3075</v>
      </c>
      <c r="N399" s="40" t="s">
        <v>3076</v>
      </c>
    </row>
    <row r="400" s="19" customFormat="1" ht="30" spans="1:14">
      <c r="A400" s="23">
        <v>398</v>
      </c>
      <c r="B400" s="28" t="s">
        <v>4400</v>
      </c>
      <c r="C400" s="4" t="s">
        <v>4401</v>
      </c>
      <c r="D400" s="4" t="s">
        <v>4402</v>
      </c>
      <c r="E400" s="9" t="s">
        <v>3140</v>
      </c>
      <c r="F400" s="25" t="s">
        <v>3074</v>
      </c>
      <c r="G400" s="26" t="s">
        <v>47</v>
      </c>
      <c r="H400" s="4" t="s">
        <v>3074</v>
      </c>
      <c r="I400" s="13">
        <v>500</v>
      </c>
      <c r="J400" s="18">
        <v>400</v>
      </c>
      <c r="K400" s="18">
        <v>350</v>
      </c>
      <c r="L400" s="40" t="s">
        <v>26</v>
      </c>
      <c r="M400" s="40" t="s">
        <v>3075</v>
      </c>
      <c r="N400" s="40" t="s">
        <v>3076</v>
      </c>
    </row>
    <row r="401" s="19" customFormat="1" spans="1:14">
      <c r="A401" s="23">
        <v>399</v>
      </c>
      <c r="B401" s="28" t="s">
        <v>4403</v>
      </c>
      <c r="C401" s="4" t="s">
        <v>4404</v>
      </c>
      <c r="D401" s="4" t="s">
        <v>4405</v>
      </c>
      <c r="E401" s="9" t="s">
        <v>3373</v>
      </c>
      <c r="F401" s="25" t="s">
        <v>3351</v>
      </c>
      <c r="G401" s="26" t="s">
        <v>47</v>
      </c>
      <c r="H401" s="4" t="s">
        <v>3074</v>
      </c>
      <c r="I401" s="13">
        <v>600</v>
      </c>
      <c r="J401" s="18">
        <v>480</v>
      </c>
      <c r="K401" s="18">
        <v>420</v>
      </c>
      <c r="L401" s="40" t="s">
        <v>26</v>
      </c>
      <c r="M401" s="40" t="s">
        <v>3075</v>
      </c>
      <c r="N401" s="40" t="s">
        <v>3076</v>
      </c>
    </row>
    <row r="402" s="19" customFormat="1" ht="75" spans="1:14">
      <c r="A402" s="23">
        <v>400</v>
      </c>
      <c r="B402" s="28" t="s">
        <v>4406</v>
      </c>
      <c r="C402" s="4" t="s">
        <v>4407</v>
      </c>
      <c r="D402" s="4" t="s">
        <v>4408</v>
      </c>
      <c r="E402" s="9" t="s">
        <v>3140</v>
      </c>
      <c r="F402" s="25" t="s">
        <v>3074</v>
      </c>
      <c r="G402" s="26" t="s">
        <v>47</v>
      </c>
      <c r="H402" s="4" t="s">
        <v>4295</v>
      </c>
      <c r="I402" s="13">
        <v>500</v>
      </c>
      <c r="J402" s="18">
        <v>400</v>
      </c>
      <c r="K402" s="18">
        <v>350</v>
      </c>
      <c r="L402" s="40" t="s">
        <v>26</v>
      </c>
      <c r="M402" s="40" t="s">
        <v>3075</v>
      </c>
      <c r="N402" s="40" t="s">
        <v>3076</v>
      </c>
    </row>
    <row r="403" s="19" customFormat="1" ht="75" spans="1:14">
      <c r="A403" s="23">
        <v>401</v>
      </c>
      <c r="B403" s="28" t="s">
        <v>4409</v>
      </c>
      <c r="C403" s="4" t="s">
        <v>4410</v>
      </c>
      <c r="D403" s="4" t="s">
        <v>4411</v>
      </c>
      <c r="E403" s="9" t="s">
        <v>4412</v>
      </c>
      <c r="F403" s="25" t="s">
        <v>3378</v>
      </c>
      <c r="G403" s="26" t="s">
        <v>4413</v>
      </c>
      <c r="H403" s="4" t="s">
        <v>4295</v>
      </c>
      <c r="I403" s="13">
        <v>750</v>
      </c>
      <c r="J403" s="18">
        <v>600</v>
      </c>
      <c r="K403" s="18">
        <v>525</v>
      </c>
      <c r="L403" s="40" t="s">
        <v>26</v>
      </c>
      <c r="M403" s="40" t="s">
        <v>3075</v>
      </c>
      <c r="N403" s="40" t="s">
        <v>3076</v>
      </c>
    </row>
    <row r="404" s="19" customFormat="1" ht="75" spans="1:14">
      <c r="A404" s="23">
        <v>402</v>
      </c>
      <c r="B404" s="28" t="s">
        <v>4414</v>
      </c>
      <c r="C404" s="4" t="s">
        <v>4415</v>
      </c>
      <c r="D404" s="4" t="s">
        <v>4416</v>
      </c>
      <c r="E404" s="9" t="s">
        <v>3260</v>
      </c>
      <c r="F404" s="25" t="s">
        <v>3351</v>
      </c>
      <c r="G404" s="26" t="s">
        <v>47</v>
      </c>
      <c r="H404" s="4" t="s">
        <v>4295</v>
      </c>
      <c r="I404" s="13">
        <v>600</v>
      </c>
      <c r="J404" s="18">
        <v>480</v>
      </c>
      <c r="K404" s="18">
        <v>420</v>
      </c>
      <c r="L404" s="40" t="s">
        <v>26</v>
      </c>
      <c r="M404" s="40" t="s">
        <v>3075</v>
      </c>
      <c r="N404" s="40" t="s">
        <v>3076</v>
      </c>
    </row>
    <row r="405" s="19" customFormat="1" ht="30" spans="1:14">
      <c r="A405" s="23">
        <v>403</v>
      </c>
      <c r="B405" s="28" t="s">
        <v>4417</v>
      </c>
      <c r="C405" s="4" t="s">
        <v>4418</v>
      </c>
      <c r="D405" s="4" t="s">
        <v>4419</v>
      </c>
      <c r="E405" s="9" t="s">
        <v>3074</v>
      </c>
      <c r="F405" s="25" t="s">
        <v>3074</v>
      </c>
      <c r="G405" s="26" t="s">
        <v>47</v>
      </c>
      <c r="H405" s="4" t="s">
        <v>3074</v>
      </c>
      <c r="I405" s="13">
        <v>600</v>
      </c>
      <c r="J405" s="18">
        <v>480</v>
      </c>
      <c r="K405" s="18">
        <v>420</v>
      </c>
      <c r="L405" s="40" t="s">
        <v>26</v>
      </c>
      <c r="M405" s="40" t="s">
        <v>3075</v>
      </c>
      <c r="N405" s="40" t="s">
        <v>3076</v>
      </c>
    </row>
    <row r="406" s="19" customFormat="1" ht="30" spans="1:14">
      <c r="A406" s="23">
        <v>404</v>
      </c>
      <c r="B406" s="62" t="s">
        <v>4420</v>
      </c>
      <c r="C406" s="4" t="s">
        <v>4421</v>
      </c>
      <c r="D406" s="4" t="s">
        <v>4422</v>
      </c>
      <c r="E406" s="9" t="s">
        <v>3074</v>
      </c>
      <c r="F406" s="25" t="s">
        <v>3074</v>
      </c>
      <c r="G406" s="26" t="s">
        <v>47</v>
      </c>
      <c r="H406" s="4" t="s">
        <v>3074</v>
      </c>
      <c r="I406" s="13">
        <v>130</v>
      </c>
      <c r="J406" s="18">
        <v>105</v>
      </c>
      <c r="K406" s="18">
        <v>90</v>
      </c>
      <c r="L406" s="40" t="s">
        <v>26</v>
      </c>
      <c r="M406" s="40" t="s">
        <v>3075</v>
      </c>
      <c r="N406" s="40" t="s">
        <v>3076</v>
      </c>
    </row>
    <row r="407" s="19" customFormat="1" ht="105" spans="1:14">
      <c r="A407" s="23">
        <v>405</v>
      </c>
      <c r="B407" s="65" t="s">
        <v>4423</v>
      </c>
      <c r="C407" s="4" t="s">
        <v>4424</v>
      </c>
      <c r="D407" s="4" t="s">
        <v>4425</v>
      </c>
      <c r="E407" s="9" t="s">
        <v>4426</v>
      </c>
      <c r="F407" s="25" t="s">
        <v>3351</v>
      </c>
      <c r="G407" s="26" t="s">
        <v>47</v>
      </c>
      <c r="H407" s="4" t="s">
        <v>4295</v>
      </c>
      <c r="I407" s="13">
        <v>900</v>
      </c>
      <c r="J407" s="18">
        <v>720</v>
      </c>
      <c r="K407" s="18">
        <v>630</v>
      </c>
      <c r="L407" s="40" t="s">
        <v>26</v>
      </c>
      <c r="M407" s="40" t="s">
        <v>3075</v>
      </c>
      <c r="N407" s="40" t="s">
        <v>3076</v>
      </c>
    </row>
    <row r="408" s="19" customFormat="1" spans="1:14">
      <c r="A408" s="23">
        <v>406</v>
      </c>
      <c r="B408" s="28" t="s">
        <v>4427</v>
      </c>
      <c r="C408" s="4" t="s">
        <v>4428</v>
      </c>
      <c r="D408" s="4" t="s">
        <v>4429</v>
      </c>
      <c r="E408" s="9" t="s">
        <v>3373</v>
      </c>
      <c r="F408" s="25" t="s">
        <v>3351</v>
      </c>
      <c r="G408" s="26" t="s">
        <v>47</v>
      </c>
      <c r="H408" s="4" t="s">
        <v>3074</v>
      </c>
      <c r="I408" s="13">
        <v>700</v>
      </c>
      <c r="J408" s="18">
        <v>560</v>
      </c>
      <c r="K408" s="18">
        <v>490</v>
      </c>
      <c r="L408" s="40" t="s">
        <v>26</v>
      </c>
      <c r="M408" s="40" t="s">
        <v>3075</v>
      </c>
      <c r="N408" s="40" t="s">
        <v>3076</v>
      </c>
    </row>
    <row r="409" s="19" customFormat="1" ht="90" spans="1:14">
      <c r="A409" s="23">
        <v>407</v>
      </c>
      <c r="B409" s="28" t="s">
        <v>4430</v>
      </c>
      <c r="C409" s="4" t="s">
        <v>4431</v>
      </c>
      <c r="D409" s="4" t="s">
        <v>4432</v>
      </c>
      <c r="E409" s="9" t="s">
        <v>4426</v>
      </c>
      <c r="F409" s="25" t="s">
        <v>3378</v>
      </c>
      <c r="G409" s="26" t="s">
        <v>47</v>
      </c>
      <c r="H409" s="4" t="s">
        <v>4295</v>
      </c>
      <c r="I409" s="13">
        <v>1000</v>
      </c>
      <c r="J409" s="18">
        <v>800</v>
      </c>
      <c r="K409" s="18">
        <v>700</v>
      </c>
      <c r="L409" s="40" t="s">
        <v>26</v>
      </c>
      <c r="M409" s="40" t="s">
        <v>3075</v>
      </c>
      <c r="N409" s="40" t="s">
        <v>3076</v>
      </c>
    </row>
    <row r="410" s="19" customFormat="1" ht="75" spans="1:14">
      <c r="A410" s="23">
        <v>408</v>
      </c>
      <c r="B410" s="28" t="s">
        <v>4433</v>
      </c>
      <c r="C410" s="4" t="s">
        <v>4434</v>
      </c>
      <c r="D410" s="4" t="s">
        <v>4435</v>
      </c>
      <c r="E410" s="9" t="s">
        <v>4373</v>
      </c>
      <c r="F410" s="25" t="s">
        <v>3074</v>
      </c>
      <c r="G410" s="26" t="s">
        <v>4413</v>
      </c>
      <c r="H410" s="4" t="s">
        <v>4295</v>
      </c>
      <c r="I410" s="13">
        <v>100</v>
      </c>
      <c r="J410" s="18">
        <v>80</v>
      </c>
      <c r="K410" s="18">
        <v>70</v>
      </c>
      <c r="L410" s="40" t="s">
        <v>26</v>
      </c>
      <c r="M410" s="40" t="s">
        <v>3075</v>
      </c>
      <c r="N410" s="40" t="s">
        <v>3076</v>
      </c>
    </row>
    <row r="411" s="19" customFormat="1" ht="75" spans="1:14">
      <c r="A411" s="23">
        <v>409</v>
      </c>
      <c r="B411" s="28" t="s">
        <v>4436</v>
      </c>
      <c r="C411" s="4" t="s">
        <v>4437</v>
      </c>
      <c r="D411" s="4" t="s">
        <v>4438</v>
      </c>
      <c r="E411" s="9" t="s">
        <v>4373</v>
      </c>
      <c r="F411" s="25" t="s">
        <v>3074</v>
      </c>
      <c r="G411" s="26" t="s">
        <v>4413</v>
      </c>
      <c r="H411" s="4" t="s">
        <v>4295</v>
      </c>
      <c r="I411" s="13">
        <v>150</v>
      </c>
      <c r="J411" s="18">
        <v>120</v>
      </c>
      <c r="K411" s="18">
        <v>105</v>
      </c>
      <c r="L411" s="40" t="s">
        <v>26</v>
      </c>
      <c r="M411" s="40" t="s">
        <v>3075</v>
      </c>
      <c r="N411" s="40" t="s">
        <v>3076</v>
      </c>
    </row>
    <row r="412" s="19" customFormat="1" ht="90" spans="1:14">
      <c r="A412" s="23">
        <v>410</v>
      </c>
      <c r="B412" s="28" t="s">
        <v>4439</v>
      </c>
      <c r="C412" s="4" t="s">
        <v>4440</v>
      </c>
      <c r="D412" s="4" t="s">
        <v>4441</v>
      </c>
      <c r="E412" s="9" t="s">
        <v>4442</v>
      </c>
      <c r="F412" s="25" t="s">
        <v>3074</v>
      </c>
      <c r="G412" s="26" t="s">
        <v>47</v>
      </c>
      <c r="H412" s="4" t="s">
        <v>3074</v>
      </c>
      <c r="I412" s="13">
        <v>200</v>
      </c>
      <c r="J412" s="18">
        <v>160</v>
      </c>
      <c r="K412" s="18">
        <v>140</v>
      </c>
      <c r="L412" s="40" t="s">
        <v>26</v>
      </c>
      <c r="M412" s="40" t="s">
        <v>3075</v>
      </c>
      <c r="N412" s="40" t="s">
        <v>3076</v>
      </c>
    </row>
    <row r="413" s="19" customFormat="1" ht="75" spans="1:14">
      <c r="A413" s="23">
        <v>411</v>
      </c>
      <c r="B413" s="28" t="s">
        <v>4443</v>
      </c>
      <c r="C413" s="4" t="s">
        <v>4444</v>
      </c>
      <c r="D413" s="4" t="s">
        <v>4445</v>
      </c>
      <c r="E413" s="9" t="s">
        <v>4442</v>
      </c>
      <c r="F413" s="25" t="s">
        <v>3074</v>
      </c>
      <c r="G413" s="26" t="s">
        <v>47</v>
      </c>
      <c r="H413" s="4" t="s">
        <v>3074</v>
      </c>
      <c r="I413" s="13">
        <v>400</v>
      </c>
      <c r="J413" s="18">
        <v>320</v>
      </c>
      <c r="K413" s="18">
        <v>280</v>
      </c>
      <c r="L413" s="40" t="s">
        <v>26</v>
      </c>
      <c r="M413" s="40" t="s">
        <v>3075</v>
      </c>
      <c r="N413" s="40" t="s">
        <v>3076</v>
      </c>
    </row>
    <row r="414" s="19" customFormat="1" ht="60" spans="1:14">
      <c r="A414" s="23">
        <v>412</v>
      </c>
      <c r="B414" s="28" t="s">
        <v>4446</v>
      </c>
      <c r="C414" s="4" t="s">
        <v>4447</v>
      </c>
      <c r="D414" s="4" t="s">
        <v>4448</v>
      </c>
      <c r="E414" s="9" t="s">
        <v>4449</v>
      </c>
      <c r="F414" s="25" t="s">
        <v>3074</v>
      </c>
      <c r="G414" s="26" t="s">
        <v>47</v>
      </c>
      <c r="H414" s="4" t="s">
        <v>3074</v>
      </c>
      <c r="I414" s="13">
        <v>300</v>
      </c>
      <c r="J414" s="18">
        <v>240</v>
      </c>
      <c r="K414" s="18">
        <v>210</v>
      </c>
      <c r="L414" s="40" t="s">
        <v>26</v>
      </c>
      <c r="M414" s="40" t="s">
        <v>3075</v>
      </c>
      <c r="N414" s="40" t="s">
        <v>3076</v>
      </c>
    </row>
    <row r="415" s="19" customFormat="1" ht="75" spans="1:14">
      <c r="A415" s="23">
        <v>413</v>
      </c>
      <c r="B415" s="66" t="s">
        <v>4450</v>
      </c>
      <c r="C415" s="4" t="s">
        <v>1107</v>
      </c>
      <c r="D415" s="4" t="s">
        <v>4451</v>
      </c>
      <c r="E415" s="9" t="s">
        <v>3140</v>
      </c>
      <c r="F415" s="25" t="s">
        <v>3074</v>
      </c>
      <c r="G415" s="26" t="s">
        <v>47</v>
      </c>
      <c r="H415" s="4" t="s">
        <v>4295</v>
      </c>
      <c r="I415" s="13">
        <v>60</v>
      </c>
      <c r="J415" s="18">
        <v>48</v>
      </c>
      <c r="K415" s="18">
        <v>42</v>
      </c>
      <c r="L415" s="40" t="s">
        <v>26</v>
      </c>
      <c r="M415" s="40" t="s">
        <v>3075</v>
      </c>
      <c r="N415" s="40" t="s">
        <v>3076</v>
      </c>
    </row>
    <row r="416" s="19" customFormat="1" ht="75" spans="1:14">
      <c r="A416" s="23">
        <v>414</v>
      </c>
      <c r="B416" s="67" t="s">
        <v>4452</v>
      </c>
      <c r="C416" s="4" t="s">
        <v>4453</v>
      </c>
      <c r="D416" s="4" t="s">
        <v>4454</v>
      </c>
      <c r="E416" s="9" t="s">
        <v>4373</v>
      </c>
      <c r="F416" s="25" t="s">
        <v>3409</v>
      </c>
      <c r="G416" s="26" t="s">
        <v>47</v>
      </c>
      <c r="H416" s="4" t="s">
        <v>4295</v>
      </c>
      <c r="I416" s="13">
        <v>200</v>
      </c>
      <c r="J416" s="18">
        <v>160</v>
      </c>
      <c r="K416" s="18">
        <v>140</v>
      </c>
      <c r="L416" s="40" t="s">
        <v>26</v>
      </c>
      <c r="M416" s="40" t="s">
        <v>3075</v>
      </c>
      <c r="N416" s="40" t="s">
        <v>3076</v>
      </c>
    </row>
    <row r="417" s="19" customFormat="1" ht="105" spans="1:14">
      <c r="A417" s="23">
        <v>415</v>
      </c>
      <c r="B417" s="28" t="s">
        <v>4455</v>
      </c>
      <c r="C417" s="4" t="s">
        <v>4456</v>
      </c>
      <c r="D417" s="4" t="s">
        <v>4457</v>
      </c>
      <c r="E417" s="9" t="s">
        <v>4458</v>
      </c>
      <c r="F417" s="25" t="s">
        <v>3409</v>
      </c>
      <c r="G417" s="26" t="s">
        <v>4413</v>
      </c>
      <c r="H417" s="4" t="s">
        <v>4459</v>
      </c>
      <c r="I417" s="13">
        <v>1000</v>
      </c>
      <c r="J417" s="18">
        <v>800</v>
      </c>
      <c r="K417" s="18">
        <v>700</v>
      </c>
      <c r="L417" s="40" t="s">
        <v>229</v>
      </c>
      <c r="M417" s="40" t="s">
        <v>3075</v>
      </c>
      <c r="N417" s="40" t="s">
        <v>3076</v>
      </c>
    </row>
    <row r="418" s="19" customFormat="1" ht="30" spans="1:14">
      <c r="A418" s="23">
        <v>416</v>
      </c>
      <c r="B418" s="50" t="s">
        <v>4460</v>
      </c>
      <c r="C418" s="4" t="s">
        <v>4461</v>
      </c>
      <c r="D418" s="4" t="s">
        <v>4462</v>
      </c>
      <c r="E418" s="9" t="s">
        <v>3373</v>
      </c>
      <c r="F418" s="25" t="s">
        <v>3409</v>
      </c>
      <c r="G418" s="26" t="s">
        <v>47</v>
      </c>
      <c r="H418" s="4" t="s">
        <v>3074</v>
      </c>
      <c r="I418" s="13">
        <v>700</v>
      </c>
      <c r="J418" s="18">
        <v>560</v>
      </c>
      <c r="K418" s="18">
        <v>490</v>
      </c>
      <c r="L418" s="40" t="s">
        <v>229</v>
      </c>
      <c r="M418" s="40" t="s">
        <v>3075</v>
      </c>
      <c r="N418" s="40" t="s">
        <v>3076</v>
      </c>
    </row>
    <row r="419" s="19" customFormat="1" ht="75" spans="1:14">
      <c r="A419" s="23">
        <v>417</v>
      </c>
      <c r="B419" s="67" t="s">
        <v>4463</v>
      </c>
      <c r="C419" s="4" t="s">
        <v>4464</v>
      </c>
      <c r="D419" s="4" t="s">
        <v>4465</v>
      </c>
      <c r="E419" s="9" t="s">
        <v>3140</v>
      </c>
      <c r="F419" s="25" t="s">
        <v>3932</v>
      </c>
      <c r="G419" s="26" t="s">
        <v>47</v>
      </c>
      <c r="H419" s="4" t="s">
        <v>4295</v>
      </c>
      <c r="I419" s="13">
        <v>400</v>
      </c>
      <c r="J419" s="18">
        <v>320</v>
      </c>
      <c r="K419" s="18">
        <v>280</v>
      </c>
      <c r="L419" s="40" t="s">
        <v>26</v>
      </c>
      <c r="M419" s="40" t="s">
        <v>3075</v>
      </c>
      <c r="N419" s="40" t="s">
        <v>3076</v>
      </c>
    </row>
    <row r="420" s="19" customFormat="1" ht="30" spans="1:14">
      <c r="A420" s="23">
        <v>418</v>
      </c>
      <c r="B420" s="28" t="s">
        <v>4466</v>
      </c>
      <c r="C420" s="4" t="s">
        <v>4467</v>
      </c>
      <c r="D420" s="4" t="s">
        <v>4468</v>
      </c>
      <c r="E420" s="9" t="s">
        <v>4469</v>
      </c>
      <c r="F420" s="25" t="s">
        <v>3369</v>
      </c>
      <c r="G420" s="26" t="s">
        <v>47</v>
      </c>
      <c r="H420" s="4" t="s">
        <v>3074</v>
      </c>
      <c r="I420" s="13">
        <v>500</v>
      </c>
      <c r="J420" s="18">
        <v>400</v>
      </c>
      <c r="K420" s="18">
        <v>350</v>
      </c>
      <c r="L420" s="40" t="s">
        <v>26</v>
      </c>
      <c r="M420" s="40" t="s">
        <v>3075</v>
      </c>
      <c r="N420" s="40" t="s">
        <v>3076</v>
      </c>
    </row>
    <row r="421" s="19" customFormat="1" ht="45" spans="1:14">
      <c r="A421" s="23">
        <v>419</v>
      </c>
      <c r="B421" s="28" t="s">
        <v>4470</v>
      </c>
      <c r="C421" s="4" t="s">
        <v>4471</v>
      </c>
      <c r="D421" s="4" t="s">
        <v>4472</v>
      </c>
      <c r="E421" s="9" t="s">
        <v>4469</v>
      </c>
      <c r="F421" s="25" t="s">
        <v>3369</v>
      </c>
      <c r="G421" s="26" t="s">
        <v>47</v>
      </c>
      <c r="H421" s="4" t="s">
        <v>3074</v>
      </c>
      <c r="I421" s="13">
        <v>700</v>
      </c>
      <c r="J421" s="18">
        <v>560</v>
      </c>
      <c r="K421" s="18">
        <v>490</v>
      </c>
      <c r="L421" s="40" t="s">
        <v>26</v>
      </c>
      <c r="M421" s="40" t="s">
        <v>3075</v>
      </c>
      <c r="N421" s="40" t="s">
        <v>3076</v>
      </c>
    </row>
    <row r="422" s="19" customFormat="1" ht="75" spans="1:14">
      <c r="A422" s="23">
        <v>420</v>
      </c>
      <c r="B422" s="67" t="s">
        <v>4473</v>
      </c>
      <c r="C422" s="4" t="s">
        <v>4474</v>
      </c>
      <c r="D422" s="4" t="s">
        <v>4475</v>
      </c>
      <c r="E422" s="9" t="s">
        <v>4412</v>
      </c>
      <c r="F422" s="25" t="s">
        <v>3074</v>
      </c>
      <c r="G422" s="26" t="s">
        <v>47</v>
      </c>
      <c r="H422" s="4" t="s">
        <v>4295</v>
      </c>
      <c r="I422" s="13">
        <v>700</v>
      </c>
      <c r="J422" s="18">
        <v>560</v>
      </c>
      <c r="K422" s="18">
        <v>490</v>
      </c>
      <c r="L422" s="40" t="s">
        <v>26</v>
      </c>
      <c r="M422" s="40" t="s">
        <v>3075</v>
      </c>
      <c r="N422" s="40" t="s">
        <v>3076</v>
      </c>
    </row>
    <row r="423" s="19" customFormat="1" ht="30" spans="1:14">
      <c r="A423" s="23">
        <v>421</v>
      </c>
      <c r="B423" s="28" t="s">
        <v>4476</v>
      </c>
      <c r="C423" s="4" t="s">
        <v>4477</v>
      </c>
      <c r="D423" s="4" t="s">
        <v>4478</v>
      </c>
      <c r="E423" s="9" t="s">
        <v>4469</v>
      </c>
      <c r="F423" s="25" t="s">
        <v>3351</v>
      </c>
      <c r="G423" s="26" t="s">
        <v>47</v>
      </c>
      <c r="H423" s="4" t="s">
        <v>3074</v>
      </c>
      <c r="I423" s="13">
        <v>600</v>
      </c>
      <c r="J423" s="18">
        <v>480</v>
      </c>
      <c r="K423" s="18">
        <v>420</v>
      </c>
      <c r="L423" s="40" t="s">
        <v>26</v>
      </c>
      <c r="M423" s="40" t="s">
        <v>3075</v>
      </c>
      <c r="N423" s="40" t="s">
        <v>3076</v>
      </c>
    </row>
    <row r="424" s="19" customFormat="1" ht="30" spans="1:14">
      <c r="A424" s="23">
        <v>422</v>
      </c>
      <c r="B424" s="28" t="s">
        <v>4479</v>
      </c>
      <c r="C424" s="4" t="s">
        <v>4480</v>
      </c>
      <c r="D424" s="4" t="s">
        <v>4481</v>
      </c>
      <c r="E424" s="9" t="s">
        <v>3272</v>
      </c>
      <c r="F424" s="25" t="s">
        <v>3351</v>
      </c>
      <c r="G424" s="26" t="s">
        <v>47</v>
      </c>
      <c r="H424" s="4" t="s">
        <v>3074</v>
      </c>
      <c r="I424" s="13">
        <v>700</v>
      </c>
      <c r="J424" s="18">
        <v>560</v>
      </c>
      <c r="K424" s="18">
        <v>490</v>
      </c>
      <c r="L424" s="40" t="s">
        <v>26</v>
      </c>
      <c r="M424" s="40" t="s">
        <v>3075</v>
      </c>
      <c r="N424" s="40" t="s">
        <v>3076</v>
      </c>
    </row>
    <row r="425" s="19" customFormat="1" ht="45" spans="1:14">
      <c r="A425" s="23">
        <v>423</v>
      </c>
      <c r="B425" s="28" t="s">
        <v>4482</v>
      </c>
      <c r="C425" s="4" t="s">
        <v>4483</v>
      </c>
      <c r="D425" s="4" t="s">
        <v>4484</v>
      </c>
      <c r="E425" s="9" t="s">
        <v>4485</v>
      </c>
      <c r="F425" s="25" t="s">
        <v>3932</v>
      </c>
      <c r="G425" s="26" t="s">
        <v>47</v>
      </c>
      <c r="H425" s="4" t="s">
        <v>3074</v>
      </c>
      <c r="I425" s="13">
        <v>1100</v>
      </c>
      <c r="J425" s="18">
        <v>880</v>
      </c>
      <c r="K425" s="18">
        <v>770</v>
      </c>
      <c r="L425" s="40" t="s">
        <v>26</v>
      </c>
      <c r="M425" s="40" t="s">
        <v>3075</v>
      </c>
      <c r="N425" s="40" t="s">
        <v>3076</v>
      </c>
    </row>
    <row r="426" s="19" customFormat="1" ht="45" spans="1:14">
      <c r="A426" s="23">
        <v>424</v>
      </c>
      <c r="B426" s="28" t="s">
        <v>4486</v>
      </c>
      <c r="C426" s="4" t="s">
        <v>4487</v>
      </c>
      <c r="D426" s="4" t="s">
        <v>4488</v>
      </c>
      <c r="E426" s="9" t="s">
        <v>4485</v>
      </c>
      <c r="F426" s="25" t="s">
        <v>3369</v>
      </c>
      <c r="G426" s="26" t="s">
        <v>47</v>
      </c>
      <c r="H426" s="4" t="s">
        <v>3074</v>
      </c>
      <c r="I426" s="13">
        <v>1000</v>
      </c>
      <c r="J426" s="18">
        <v>800</v>
      </c>
      <c r="K426" s="18">
        <v>700</v>
      </c>
      <c r="L426" s="40" t="s">
        <v>26</v>
      </c>
      <c r="M426" s="40" t="s">
        <v>3075</v>
      </c>
      <c r="N426" s="40" t="s">
        <v>3076</v>
      </c>
    </row>
    <row r="427" s="19" customFormat="1" ht="90" spans="1:14">
      <c r="A427" s="23">
        <v>425</v>
      </c>
      <c r="B427" s="63" t="s">
        <v>4489</v>
      </c>
      <c r="C427" s="4" t="s">
        <v>4490</v>
      </c>
      <c r="D427" s="4" t="s">
        <v>4491</v>
      </c>
      <c r="E427" s="9" t="s">
        <v>4412</v>
      </c>
      <c r="F427" s="25" t="s">
        <v>3351</v>
      </c>
      <c r="G427" s="26" t="s">
        <v>47</v>
      </c>
      <c r="H427" s="4" t="s">
        <v>4295</v>
      </c>
      <c r="I427" s="13">
        <v>1100</v>
      </c>
      <c r="J427" s="18">
        <v>880</v>
      </c>
      <c r="K427" s="18">
        <v>770</v>
      </c>
      <c r="L427" s="40" t="s">
        <v>26</v>
      </c>
      <c r="M427" s="40" t="s">
        <v>3075</v>
      </c>
      <c r="N427" s="40" t="s">
        <v>3076</v>
      </c>
    </row>
    <row r="428" s="19" customFormat="1" ht="75" spans="1:14">
      <c r="A428" s="23">
        <v>426</v>
      </c>
      <c r="B428" s="28" t="s">
        <v>4492</v>
      </c>
      <c r="C428" s="4" t="s">
        <v>4493</v>
      </c>
      <c r="D428" s="4" t="s">
        <v>4494</v>
      </c>
      <c r="E428" s="9" t="s">
        <v>3260</v>
      </c>
      <c r="F428" s="25" t="s">
        <v>3074</v>
      </c>
      <c r="G428" s="26" t="s">
        <v>47</v>
      </c>
      <c r="H428" s="4" t="s">
        <v>3074</v>
      </c>
      <c r="I428" s="13">
        <v>700</v>
      </c>
      <c r="J428" s="18">
        <v>560</v>
      </c>
      <c r="K428" s="18">
        <v>490</v>
      </c>
      <c r="L428" s="40" t="s">
        <v>26</v>
      </c>
      <c r="M428" s="40" t="s">
        <v>3075</v>
      </c>
      <c r="N428" s="40" t="s">
        <v>3076</v>
      </c>
    </row>
    <row r="429" s="19" customFormat="1" ht="75" spans="1:14">
      <c r="A429" s="23">
        <v>427</v>
      </c>
      <c r="B429" s="28" t="s">
        <v>4495</v>
      </c>
      <c r="C429" s="4" t="s">
        <v>4496</v>
      </c>
      <c r="D429" s="4" t="s">
        <v>4497</v>
      </c>
      <c r="E429" s="9" t="s">
        <v>4498</v>
      </c>
      <c r="F429" s="25" t="s">
        <v>3932</v>
      </c>
      <c r="G429" s="26" t="s">
        <v>47</v>
      </c>
      <c r="H429" s="4" t="s">
        <v>3074</v>
      </c>
      <c r="I429" s="13">
        <v>700</v>
      </c>
      <c r="J429" s="18">
        <v>560</v>
      </c>
      <c r="K429" s="18">
        <v>490</v>
      </c>
      <c r="L429" s="40" t="s">
        <v>26</v>
      </c>
      <c r="M429" s="40" t="s">
        <v>3075</v>
      </c>
      <c r="N429" s="40" t="s">
        <v>3076</v>
      </c>
    </row>
    <row r="430" s="19" customFormat="1" ht="45" spans="1:14">
      <c r="A430" s="23">
        <v>428</v>
      </c>
      <c r="B430" s="28" t="s">
        <v>4499</v>
      </c>
      <c r="C430" s="4" t="s">
        <v>4500</v>
      </c>
      <c r="D430" s="4" t="s">
        <v>4501</v>
      </c>
      <c r="E430" s="9" t="s">
        <v>4469</v>
      </c>
      <c r="F430" s="25" t="s">
        <v>3074</v>
      </c>
      <c r="G430" s="26" t="s">
        <v>47</v>
      </c>
      <c r="H430" s="4" t="s">
        <v>3074</v>
      </c>
      <c r="I430" s="13">
        <v>420</v>
      </c>
      <c r="J430" s="18">
        <v>340</v>
      </c>
      <c r="K430" s="18">
        <v>290</v>
      </c>
      <c r="L430" s="40" t="s">
        <v>26</v>
      </c>
      <c r="M430" s="40" t="s">
        <v>3075</v>
      </c>
      <c r="N430" s="40" t="s">
        <v>3076</v>
      </c>
    </row>
    <row r="431" s="19" customFormat="1" ht="105" spans="1:14">
      <c r="A431" s="23">
        <v>429</v>
      </c>
      <c r="B431" s="28" t="s">
        <v>4502</v>
      </c>
      <c r="C431" s="4" t="s">
        <v>4503</v>
      </c>
      <c r="D431" s="4" t="s">
        <v>4504</v>
      </c>
      <c r="E431" s="9" t="s">
        <v>4412</v>
      </c>
      <c r="F431" s="25" t="s">
        <v>3351</v>
      </c>
      <c r="G431" s="26" t="s">
        <v>47</v>
      </c>
      <c r="H431" s="4" t="s">
        <v>4295</v>
      </c>
      <c r="I431" s="13">
        <v>950</v>
      </c>
      <c r="J431" s="18">
        <v>760</v>
      </c>
      <c r="K431" s="18">
        <v>665</v>
      </c>
      <c r="L431" s="40" t="s">
        <v>26</v>
      </c>
      <c r="M431" s="40" t="s">
        <v>3075</v>
      </c>
      <c r="N431" s="40" t="s">
        <v>3076</v>
      </c>
    </row>
    <row r="432" s="19" customFormat="1" ht="75" spans="1:14">
      <c r="A432" s="23">
        <v>430</v>
      </c>
      <c r="B432" s="67" t="s">
        <v>4505</v>
      </c>
      <c r="C432" s="4" t="s">
        <v>1147</v>
      </c>
      <c r="D432" s="4" t="s">
        <v>4506</v>
      </c>
      <c r="E432" s="9" t="s">
        <v>4412</v>
      </c>
      <c r="F432" s="25" t="s">
        <v>3074</v>
      </c>
      <c r="G432" s="26" t="s">
        <v>47</v>
      </c>
      <c r="H432" s="4" t="s">
        <v>4295</v>
      </c>
      <c r="I432" s="13">
        <v>600</v>
      </c>
      <c r="J432" s="18">
        <v>480</v>
      </c>
      <c r="K432" s="18">
        <v>420</v>
      </c>
      <c r="L432" s="40" t="s">
        <v>26</v>
      </c>
      <c r="M432" s="40" t="s">
        <v>3075</v>
      </c>
      <c r="N432" s="40" t="s">
        <v>3076</v>
      </c>
    </row>
    <row r="433" s="19" customFormat="1" ht="90" spans="1:14">
      <c r="A433" s="23">
        <v>431</v>
      </c>
      <c r="B433" s="28" t="s">
        <v>4507</v>
      </c>
      <c r="C433" s="4" t="s">
        <v>4508</v>
      </c>
      <c r="D433" s="4" t="s">
        <v>4509</v>
      </c>
      <c r="E433" s="9" t="s">
        <v>4412</v>
      </c>
      <c r="F433" s="25" t="s">
        <v>3378</v>
      </c>
      <c r="G433" s="26" t="s">
        <v>47</v>
      </c>
      <c r="H433" s="4" t="s">
        <v>4295</v>
      </c>
      <c r="I433" s="13">
        <v>1000</v>
      </c>
      <c r="J433" s="18">
        <v>800</v>
      </c>
      <c r="K433" s="18">
        <v>700</v>
      </c>
      <c r="L433" s="40" t="s">
        <v>26</v>
      </c>
      <c r="M433" s="40" t="s">
        <v>3075</v>
      </c>
      <c r="N433" s="40" t="s">
        <v>3076</v>
      </c>
    </row>
    <row r="434" s="19" customFormat="1" ht="75" spans="1:14">
      <c r="A434" s="23">
        <v>432</v>
      </c>
      <c r="B434" s="28" t="s">
        <v>4510</v>
      </c>
      <c r="C434" s="4" t="s">
        <v>4511</v>
      </c>
      <c r="D434" s="4" t="s">
        <v>4512</v>
      </c>
      <c r="E434" s="9" t="s">
        <v>4308</v>
      </c>
      <c r="F434" s="25" t="s">
        <v>3351</v>
      </c>
      <c r="G434" s="26" t="s">
        <v>47</v>
      </c>
      <c r="H434" s="4" t="s">
        <v>4295</v>
      </c>
      <c r="I434" s="13">
        <v>870</v>
      </c>
      <c r="J434" s="18">
        <v>700</v>
      </c>
      <c r="K434" s="18">
        <v>610</v>
      </c>
      <c r="L434" s="40" t="s">
        <v>26</v>
      </c>
      <c r="M434" s="40" t="s">
        <v>3075</v>
      </c>
      <c r="N434" s="40" t="s">
        <v>3076</v>
      </c>
    </row>
    <row r="435" s="19" customFormat="1" ht="75" spans="1:14">
      <c r="A435" s="23">
        <v>433</v>
      </c>
      <c r="B435" s="28" t="s">
        <v>4513</v>
      </c>
      <c r="C435" s="4" t="s">
        <v>4514</v>
      </c>
      <c r="D435" s="4" t="s">
        <v>4515</v>
      </c>
      <c r="E435" s="9" t="s">
        <v>4308</v>
      </c>
      <c r="F435" s="25" t="s">
        <v>3351</v>
      </c>
      <c r="G435" s="26" t="s">
        <v>47</v>
      </c>
      <c r="H435" s="4" t="s">
        <v>4295</v>
      </c>
      <c r="I435" s="13">
        <v>950</v>
      </c>
      <c r="J435" s="18">
        <v>760</v>
      </c>
      <c r="K435" s="18">
        <v>665</v>
      </c>
      <c r="L435" s="40" t="s">
        <v>26</v>
      </c>
      <c r="M435" s="40" t="s">
        <v>3075</v>
      </c>
      <c r="N435" s="40" t="s">
        <v>3076</v>
      </c>
    </row>
    <row r="436" s="19" customFormat="1" ht="75" spans="1:14">
      <c r="A436" s="23">
        <v>434</v>
      </c>
      <c r="B436" s="28" t="s">
        <v>4516</v>
      </c>
      <c r="C436" s="4" t="s">
        <v>4517</v>
      </c>
      <c r="D436" s="4" t="s">
        <v>4518</v>
      </c>
      <c r="E436" s="9" t="s">
        <v>4308</v>
      </c>
      <c r="F436" s="25" t="s">
        <v>3351</v>
      </c>
      <c r="G436" s="26" t="s">
        <v>47</v>
      </c>
      <c r="H436" s="4" t="s">
        <v>4295</v>
      </c>
      <c r="I436" s="13">
        <v>700</v>
      </c>
      <c r="J436" s="18">
        <v>560</v>
      </c>
      <c r="K436" s="18">
        <v>490</v>
      </c>
      <c r="L436" s="40" t="s">
        <v>26</v>
      </c>
      <c r="M436" s="40" t="s">
        <v>3075</v>
      </c>
      <c r="N436" s="40" t="s">
        <v>3076</v>
      </c>
    </row>
    <row r="437" s="19" customFormat="1" ht="90" spans="1:14">
      <c r="A437" s="23">
        <v>435</v>
      </c>
      <c r="B437" s="66" t="s">
        <v>4519</v>
      </c>
      <c r="C437" s="4" t="s">
        <v>4520</v>
      </c>
      <c r="D437" s="4" t="s">
        <v>4521</v>
      </c>
      <c r="E437" s="9" t="s">
        <v>4308</v>
      </c>
      <c r="F437" s="25" t="s">
        <v>4522</v>
      </c>
      <c r="G437" s="26" t="s">
        <v>47</v>
      </c>
      <c r="H437" s="4" t="s">
        <v>4295</v>
      </c>
      <c r="I437" s="13">
        <v>900</v>
      </c>
      <c r="J437" s="18">
        <v>720</v>
      </c>
      <c r="K437" s="18">
        <v>630</v>
      </c>
      <c r="L437" s="40" t="s">
        <v>26</v>
      </c>
      <c r="M437" s="40" t="s">
        <v>3075</v>
      </c>
      <c r="N437" s="40" t="s">
        <v>3076</v>
      </c>
    </row>
    <row r="438" s="19" customFormat="1" ht="30" spans="1:14">
      <c r="A438" s="23">
        <v>436</v>
      </c>
      <c r="B438" s="28" t="s">
        <v>4523</v>
      </c>
      <c r="C438" s="4" t="s">
        <v>4524</v>
      </c>
      <c r="D438" s="4" t="s">
        <v>4525</v>
      </c>
      <c r="E438" s="9" t="s">
        <v>3373</v>
      </c>
      <c r="F438" s="25" t="s">
        <v>3369</v>
      </c>
      <c r="G438" s="26" t="s">
        <v>47</v>
      </c>
      <c r="H438" s="4" t="s">
        <v>3074</v>
      </c>
      <c r="I438" s="13">
        <v>700</v>
      </c>
      <c r="J438" s="18">
        <v>560</v>
      </c>
      <c r="K438" s="18">
        <v>490</v>
      </c>
      <c r="L438" s="40" t="s">
        <v>26</v>
      </c>
      <c r="M438" s="40" t="s">
        <v>3075</v>
      </c>
      <c r="N438" s="40" t="s">
        <v>3076</v>
      </c>
    </row>
    <row r="439" s="19" customFormat="1" ht="45" spans="1:14">
      <c r="A439" s="23">
        <v>437</v>
      </c>
      <c r="B439" s="50" t="s">
        <v>4526</v>
      </c>
      <c r="C439" s="4" t="s">
        <v>4527</v>
      </c>
      <c r="D439" s="4" t="s">
        <v>4528</v>
      </c>
      <c r="E439" s="9" t="s">
        <v>4529</v>
      </c>
      <c r="F439" s="25" t="s">
        <v>3932</v>
      </c>
      <c r="G439" s="26" t="s">
        <v>47</v>
      </c>
      <c r="H439" s="4" t="s">
        <v>3074</v>
      </c>
      <c r="I439" s="13">
        <v>1000</v>
      </c>
      <c r="J439" s="18">
        <v>800</v>
      </c>
      <c r="K439" s="18">
        <v>700</v>
      </c>
      <c r="L439" s="40" t="s">
        <v>26</v>
      </c>
      <c r="M439" s="40" t="s">
        <v>3075</v>
      </c>
      <c r="N439" s="40" t="s">
        <v>3076</v>
      </c>
    </row>
    <row r="440" s="19" customFormat="1" ht="45" spans="1:14">
      <c r="A440" s="23">
        <v>438</v>
      </c>
      <c r="B440" s="50" t="s">
        <v>4530</v>
      </c>
      <c r="C440" s="4" t="s">
        <v>4531</v>
      </c>
      <c r="D440" s="4" t="s">
        <v>4532</v>
      </c>
      <c r="E440" s="9" t="s">
        <v>4533</v>
      </c>
      <c r="F440" s="25" t="s">
        <v>3932</v>
      </c>
      <c r="G440" s="26" t="s">
        <v>47</v>
      </c>
      <c r="H440" s="4" t="s">
        <v>3074</v>
      </c>
      <c r="I440" s="13">
        <v>1200</v>
      </c>
      <c r="J440" s="18">
        <v>960</v>
      </c>
      <c r="K440" s="18">
        <v>840</v>
      </c>
      <c r="L440" s="40" t="s">
        <v>26</v>
      </c>
      <c r="M440" s="40" t="s">
        <v>3075</v>
      </c>
      <c r="N440" s="40" t="s">
        <v>3076</v>
      </c>
    </row>
    <row r="441" s="19" customFormat="1" ht="30" spans="1:14">
      <c r="A441" s="23">
        <v>439</v>
      </c>
      <c r="B441" s="28" t="s">
        <v>4534</v>
      </c>
      <c r="C441" s="4" t="s">
        <v>4535</v>
      </c>
      <c r="D441" s="4" t="s">
        <v>4536</v>
      </c>
      <c r="E441" s="9" t="s">
        <v>3373</v>
      </c>
      <c r="F441" s="25" t="s">
        <v>3369</v>
      </c>
      <c r="G441" s="26" t="s">
        <v>47</v>
      </c>
      <c r="H441" s="4" t="s">
        <v>3074</v>
      </c>
      <c r="I441" s="13">
        <v>700</v>
      </c>
      <c r="J441" s="18">
        <v>560</v>
      </c>
      <c r="K441" s="18">
        <v>490</v>
      </c>
      <c r="L441" s="40" t="s">
        <v>26</v>
      </c>
      <c r="M441" s="40" t="s">
        <v>3075</v>
      </c>
      <c r="N441" s="40" t="s">
        <v>3076</v>
      </c>
    </row>
    <row r="442" s="19" customFormat="1" ht="60" spans="1:14">
      <c r="A442" s="23">
        <v>440</v>
      </c>
      <c r="B442" s="50" t="s">
        <v>4537</v>
      </c>
      <c r="C442" s="4" t="s">
        <v>4538</v>
      </c>
      <c r="D442" s="4" t="s">
        <v>4539</v>
      </c>
      <c r="E442" s="9" t="s">
        <v>4533</v>
      </c>
      <c r="F442" s="25" t="s">
        <v>3074</v>
      </c>
      <c r="G442" s="26" t="s">
        <v>47</v>
      </c>
      <c r="H442" s="4" t="s">
        <v>3074</v>
      </c>
      <c r="I442" s="13">
        <v>1300</v>
      </c>
      <c r="J442" s="18">
        <v>1040</v>
      </c>
      <c r="K442" s="18">
        <v>910</v>
      </c>
      <c r="L442" s="40" t="s">
        <v>26</v>
      </c>
      <c r="M442" s="40" t="s">
        <v>3075</v>
      </c>
      <c r="N442" s="40" t="s">
        <v>3076</v>
      </c>
    </row>
    <row r="443" s="19" customFormat="1" ht="60" spans="1:14">
      <c r="A443" s="23">
        <v>441</v>
      </c>
      <c r="B443" s="50" t="s">
        <v>4540</v>
      </c>
      <c r="C443" s="4" t="s">
        <v>4541</v>
      </c>
      <c r="D443" s="4" t="s">
        <v>4542</v>
      </c>
      <c r="E443" s="9" t="s">
        <v>4533</v>
      </c>
      <c r="F443" s="25" t="s">
        <v>3932</v>
      </c>
      <c r="G443" s="26" t="s">
        <v>47</v>
      </c>
      <c r="H443" s="4" t="s">
        <v>3074</v>
      </c>
      <c r="I443" s="13">
        <v>1300</v>
      </c>
      <c r="J443" s="18">
        <v>1040</v>
      </c>
      <c r="K443" s="18">
        <v>910</v>
      </c>
      <c r="L443" s="40" t="s">
        <v>26</v>
      </c>
      <c r="M443" s="40" t="s">
        <v>3075</v>
      </c>
      <c r="N443" s="40" t="s">
        <v>3076</v>
      </c>
    </row>
    <row r="444" s="19" customFormat="1" ht="60" spans="1:14">
      <c r="A444" s="23">
        <v>442</v>
      </c>
      <c r="B444" s="50" t="s">
        <v>4543</v>
      </c>
      <c r="C444" s="4" t="s">
        <v>4544</v>
      </c>
      <c r="D444" s="4" t="s">
        <v>4545</v>
      </c>
      <c r="E444" s="9" t="s">
        <v>3272</v>
      </c>
      <c r="F444" s="25" t="s">
        <v>3049</v>
      </c>
      <c r="G444" s="26" t="s">
        <v>47</v>
      </c>
      <c r="H444" s="4" t="s">
        <v>3074</v>
      </c>
      <c r="I444" s="13">
        <v>1800</v>
      </c>
      <c r="J444" s="18">
        <v>1440</v>
      </c>
      <c r="K444" s="18">
        <v>1260</v>
      </c>
      <c r="L444" s="40" t="s">
        <v>229</v>
      </c>
      <c r="M444" s="40" t="s">
        <v>3075</v>
      </c>
      <c r="N444" s="40" t="s">
        <v>3076</v>
      </c>
    </row>
    <row r="445" s="19" customFormat="1" ht="30" spans="1:14">
      <c r="A445" s="23">
        <v>443</v>
      </c>
      <c r="B445" s="46" t="s">
        <v>4546</v>
      </c>
      <c r="C445" s="4" t="s">
        <v>4547</v>
      </c>
      <c r="D445" s="4" t="s">
        <v>4548</v>
      </c>
      <c r="E445" s="9" t="s">
        <v>3272</v>
      </c>
      <c r="F445" s="25" t="s">
        <v>3355</v>
      </c>
      <c r="G445" s="26" t="s">
        <v>47</v>
      </c>
      <c r="H445" s="4" t="s">
        <v>3074</v>
      </c>
      <c r="I445" s="13">
        <v>1400</v>
      </c>
      <c r="J445" s="18">
        <v>1120</v>
      </c>
      <c r="K445" s="18">
        <v>980</v>
      </c>
      <c r="L445" s="40" t="s">
        <v>229</v>
      </c>
      <c r="M445" s="40" t="s">
        <v>3075</v>
      </c>
      <c r="N445" s="40" t="s">
        <v>3076</v>
      </c>
    </row>
    <row r="446" s="19" customFormat="1" ht="75" spans="1:14">
      <c r="A446" s="23">
        <v>444</v>
      </c>
      <c r="B446" s="68" t="s">
        <v>4549</v>
      </c>
      <c r="C446" s="4" t="s">
        <v>4550</v>
      </c>
      <c r="D446" s="4" t="s">
        <v>4551</v>
      </c>
      <c r="E446" s="9" t="s">
        <v>4373</v>
      </c>
      <c r="F446" s="25" t="s">
        <v>3351</v>
      </c>
      <c r="G446" s="26" t="s">
        <v>47</v>
      </c>
      <c r="H446" s="4" t="s">
        <v>4295</v>
      </c>
      <c r="I446" s="13">
        <v>650</v>
      </c>
      <c r="J446" s="18">
        <v>520</v>
      </c>
      <c r="K446" s="18">
        <v>450</v>
      </c>
      <c r="L446" s="40" t="s">
        <v>26</v>
      </c>
      <c r="M446" s="40" t="s">
        <v>3075</v>
      </c>
      <c r="N446" s="40" t="s">
        <v>3076</v>
      </c>
    </row>
    <row r="447" s="19" customFormat="1" ht="30" spans="1:14">
      <c r="A447" s="23">
        <v>445</v>
      </c>
      <c r="B447" s="28" t="s">
        <v>4552</v>
      </c>
      <c r="C447" s="4" t="s">
        <v>1171</v>
      </c>
      <c r="D447" s="4" t="s">
        <v>4553</v>
      </c>
      <c r="E447" s="9" t="s">
        <v>3373</v>
      </c>
      <c r="F447" s="25" t="s">
        <v>3378</v>
      </c>
      <c r="G447" s="26" t="s">
        <v>47</v>
      </c>
      <c r="H447" s="4" t="s">
        <v>3074</v>
      </c>
      <c r="I447" s="13">
        <v>800</v>
      </c>
      <c r="J447" s="18">
        <v>640</v>
      </c>
      <c r="K447" s="18">
        <v>560</v>
      </c>
      <c r="L447" s="40" t="s">
        <v>26</v>
      </c>
      <c r="M447" s="40" t="s">
        <v>3075</v>
      </c>
      <c r="N447" s="40" t="s">
        <v>3076</v>
      </c>
    </row>
    <row r="448" s="19" customFormat="1" ht="75" spans="1:14">
      <c r="A448" s="23">
        <v>446</v>
      </c>
      <c r="B448" s="69" t="s">
        <v>4554</v>
      </c>
      <c r="C448" s="4" t="s">
        <v>1177</v>
      </c>
      <c r="D448" s="4" t="s">
        <v>4555</v>
      </c>
      <c r="E448" s="9" t="s">
        <v>3260</v>
      </c>
      <c r="F448" s="25" t="s">
        <v>3351</v>
      </c>
      <c r="G448" s="26" t="s">
        <v>47</v>
      </c>
      <c r="H448" s="4" t="s">
        <v>4295</v>
      </c>
      <c r="I448" s="13">
        <v>800</v>
      </c>
      <c r="J448" s="18">
        <v>640</v>
      </c>
      <c r="K448" s="18">
        <v>560</v>
      </c>
      <c r="L448" s="40" t="s">
        <v>26</v>
      </c>
      <c r="M448" s="40" t="s">
        <v>3075</v>
      </c>
      <c r="N448" s="40" t="s">
        <v>3076</v>
      </c>
    </row>
    <row r="449" s="19" customFormat="1" ht="75" spans="1:14">
      <c r="A449" s="23">
        <v>447</v>
      </c>
      <c r="B449" s="28" t="s">
        <v>4556</v>
      </c>
      <c r="C449" s="4" t="s">
        <v>1181</v>
      </c>
      <c r="D449" s="4" t="s">
        <v>4557</v>
      </c>
      <c r="E449" s="9" t="s">
        <v>3260</v>
      </c>
      <c r="F449" s="25" t="s">
        <v>3351</v>
      </c>
      <c r="G449" s="26" t="s">
        <v>47</v>
      </c>
      <c r="H449" s="4" t="s">
        <v>4295</v>
      </c>
      <c r="I449" s="13">
        <v>1300</v>
      </c>
      <c r="J449" s="18">
        <v>1040</v>
      </c>
      <c r="K449" s="18">
        <v>910</v>
      </c>
      <c r="L449" s="40" t="s">
        <v>26</v>
      </c>
      <c r="M449" s="40" t="s">
        <v>3075</v>
      </c>
      <c r="N449" s="40" t="s">
        <v>3076</v>
      </c>
    </row>
    <row r="450" s="19" customFormat="1" ht="45" spans="1:14">
      <c r="A450" s="23">
        <v>448</v>
      </c>
      <c r="B450" s="28" t="s">
        <v>4558</v>
      </c>
      <c r="C450" s="4" t="s">
        <v>1187</v>
      </c>
      <c r="D450" s="4" t="s">
        <v>4559</v>
      </c>
      <c r="E450" s="9" t="s">
        <v>3260</v>
      </c>
      <c r="F450" s="25" t="s">
        <v>3074</v>
      </c>
      <c r="G450" s="26" t="s">
        <v>4560</v>
      </c>
      <c r="H450" s="4" t="s">
        <v>4561</v>
      </c>
      <c r="I450" s="13">
        <v>250</v>
      </c>
      <c r="J450" s="18">
        <v>200</v>
      </c>
      <c r="K450" s="18">
        <v>175</v>
      </c>
      <c r="L450" s="40" t="s">
        <v>26</v>
      </c>
      <c r="M450" s="40" t="s">
        <v>3075</v>
      </c>
      <c r="N450" s="40" t="s">
        <v>3076</v>
      </c>
    </row>
    <row r="451" s="19" customFormat="1" ht="60" spans="1:14">
      <c r="A451" s="23">
        <v>449</v>
      </c>
      <c r="B451" s="28" t="s">
        <v>4562</v>
      </c>
      <c r="C451" s="4" t="s">
        <v>4563</v>
      </c>
      <c r="D451" s="4" t="s">
        <v>4564</v>
      </c>
      <c r="E451" s="9" t="s">
        <v>4565</v>
      </c>
      <c r="F451" s="25" t="s">
        <v>4566</v>
      </c>
      <c r="G451" s="26" t="s">
        <v>47</v>
      </c>
      <c r="H451" s="4" t="s">
        <v>3074</v>
      </c>
      <c r="I451" s="13">
        <v>4700</v>
      </c>
      <c r="J451" s="18">
        <v>3995</v>
      </c>
      <c r="K451" s="18">
        <v>3396</v>
      </c>
      <c r="L451" s="40" t="s">
        <v>26</v>
      </c>
      <c r="M451" s="40" t="s">
        <v>3075</v>
      </c>
      <c r="N451" s="40" t="s">
        <v>3076</v>
      </c>
    </row>
    <row r="452" s="19" customFormat="1" ht="30" spans="1:14">
      <c r="A452" s="23">
        <v>450</v>
      </c>
      <c r="B452" s="28" t="s">
        <v>4567</v>
      </c>
      <c r="C452" s="4" t="s">
        <v>4568</v>
      </c>
      <c r="D452" s="4" t="s">
        <v>4569</v>
      </c>
      <c r="E452" s="9" t="s">
        <v>3212</v>
      </c>
      <c r="F452" s="25" t="s">
        <v>3369</v>
      </c>
      <c r="G452" s="26" t="s">
        <v>47</v>
      </c>
      <c r="H452" s="4" t="s">
        <v>3074</v>
      </c>
      <c r="I452" s="13">
        <v>1100</v>
      </c>
      <c r="J452" s="18">
        <v>880</v>
      </c>
      <c r="K452" s="18">
        <v>770</v>
      </c>
      <c r="L452" s="40" t="s">
        <v>26</v>
      </c>
      <c r="M452" s="40" t="s">
        <v>3075</v>
      </c>
      <c r="N452" s="40" t="s">
        <v>3076</v>
      </c>
    </row>
    <row r="453" s="19" customFormat="1" ht="60" spans="1:14">
      <c r="A453" s="23">
        <v>451</v>
      </c>
      <c r="B453" s="28" t="s">
        <v>4570</v>
      </c>
      <c r="C453" s="4" t="s">
        <v>4571</v>
      </c>
      <c r="D453" s="4" t="s">
        <v>4572</v>
      </c>
      <c r="E453" s="9" t="s">
        <v>3212</v>
      </c>
      <c r="F453" s="25" t="s">
        <v>3355</v>
      </c>
      <c r="G453" s="26" t="s">
        <v>47</v>
      </c>
      <c r="H453" s="4" t="s">
        <v>3074</v>
      </c>
      <c r="I453" s="13">
        <v>1800</v>
      </c>
      <c r="J453" s="18">
        <v>1440</v>
      </c>
      <c r="K453" s="18">
        <v>1260</v>
      </c>
      <c r="L453" s="40" t="s">
        <v>26</v>
      </c>
      <c r="M453" s="40" t="s">
        <v>3075</v>
      </c>
      <c r="N453" s="40" t="s">
        <v>3076</v>
      </c>
    </row>
    <row r="454" s="19" customFormat="1" ht="60" spans="1:14">
      <c r="A454" s="23">
        <v>452</v>
      </c>
      <c r="B454" s="28" t="s">
        <v>4573</v>
      </c>
      <c r="C454" s="4" t="s">
        <v>4574</v>
      </c>
      <c r="D454" s="4" t="s">
        <v>4575</v>
      </c>
      <c r="E454" s="9" t="s">
        <v>3272</v>
      </c>
      <c r="F454" s="25" t="s">
        <v>3049</v>
      </c>
      <c r="G454" s="26" t="s">
        <v>47</v>
      </c>
      <c r="H454" s="4" t="s">
        <v>3074</v>
      </c>
      <c r="I454" s="13">
        <v>2000</v>
      </c>
      <c r="J454" s="18">
        <v>1600</v>
      </c>
      <c r="K454" s="18">
        <v>1400</v>
      </c>
      <c r="L454" s="40" t="s">
        <v>229</v>
      </c>
      <c r="M454" s="40" t="s">
        <v>3075</v>
      </c>
      <c r="N454" s="40" t="s">
        <v>3076</v>
      </c>
    </row>
    <row r="455" s="19" customFormat="1" ht="30" spans="1:14">
      <c r="A455" s="23">
        <v>453</v>
      </c>
      <c r="B455" s="28" t="s">
        <v>4576</v>
      </c>
      <c r="C455" s="4" t="s">
        <v>4577</v>
      </c>
      <c r="D455" s="4" t="s">
        <v>4578</v>
      </c>
      <c r="E455" s="9" t="s">
        <v>3272</v>
      </c>
      <c r="F455" s="25" t="s">
        <v>3049</v>
      </c>
      <c r="G455" s="26" t="s">
        <v>47</v>
      </c>
      <c r="H455" s="4" t="s">
        <v>3074</v>
      </c>
      <c r="I455" s="13">
        <v>1700</v>
      </c>
      <c r="J455" s="18">
        <v>1360</v>
      </c>
      <c r="K455" s="18">
        <v>1190</v>
      </c>
      <c r="L455" s="40" t="s">
        <v>229</v>
      </c>
      <c r="M455" s="40" t="s">
        <v>3075</v>
      </c>
      <c r="N455" s="40" t="s">
        <v>3076</v>
      </c>
    </row>
    <row r="456" s="19" customFormat="1" ht="30" spans="1:14">
      <c r="A456" s="23">
        <v>454</v>
      </c>
      <c r="B456" s="28" t="s">
        <v>4579</v>
      </c>
      <c r="C456" s="4" t="s">
        <v>4580</v>
      </c>
      <c r="D456" s="4" t="s">
        <v>4581</v>
      </c>
      <c r="E456" s="9" t="s">
        <v>3212</v>
      </c>
      <c r="F456" s="25" t="s">
        <v>3355</v>
      </c>
      <c r="G456" s="26" t="s">
        <v>47</v>
      </c>
      <c r="H456" s="4" t="s">
        <v>3074</v>
      </c>
      <c r="I456" s="13">
        <v>1800</v>
      </c>
      <c r="J456" s="18">
        <v>1440</v>
      </c>
      <c r="K456" s="18">
        <v>1260</v>
      </c>
      <c r="L456" s="40" t="s">
        <v>26</v>
      </c>
      <c r="M456" s="40" t="s">
        <v>3075</v>
      </c>
      <c r="N456" s="40" t="s">
        <v>3076</v>
      </c>
    </row>
    <row r="457" s="19" customFormat="1" ht="45" spans="1:14">
      <c r="A457" s="23">
        <v>455</v>
      </c>
      <c r="B457" s="28" t="s">
        <v>4582</v>
      </c>
      <c r="C457" s="4" t="s">
        <v>4583</v>
      </c>
      <c r="D457" s="4" t="s">
        <v>4584</v>
      </c>
      <c r="E457" s="9" t="s">
        <v>3272</v>
      </c>
      <c r="F457" s="25" t="s">
        <v>3049</v>
      </c>
      <c r="G457" s="26" t="s">
        <v>47</v>
      </c>
      <c r="H457" s="4" t="s">
        <v>3074</v>
      </c>
      <c r="I457" s="13">
        <v>2000</v>
      </c>
      <c r="J457" s="18">
        <v>1600</v>
      </c>
      <c r="K457" s="18">
        <v>1400</v>
      </c>
      <c r="L457" s="40" t="s">
        <v>229</v>
      </c>
      <c r="M457" s="40" t="s">
        <v>3075</v>
      </c>
      <c r="N457" s="40" t="s">
        <v>3076</v>
      </c>
    </row>
    <row r="458" s="19" customFormat="1" ht="45" spans="1:14">
      <c r="A458" s="23">
        <v>456</v>
      </c>
      <c r="B458" s="28" t="s">
        <v>4585</v>
      </c>
      <c r="C458" s="4" t="s">
        <v>4586</v>
      </c>
      <c r="D458" s="4" t="s">
        <v>4587</v>
      </c>
      <c r="E458" s="9" t="s">
        <v>3212</v>
      </c>
      <c r="F458" s="25" t="s">
        <v>3355</v>
      </c>
      <c r="G458" s="26" t="s">
        <v>47</v>
      </c>
      <c r="H458" s="4" t="s">
        <v>3074</v>
      </c>
      <c r="I458" s="13">
        <v>1900</v>
      </c>
      <c r="J458" s="18">
        <v>1520</v>
      </c>
      <c r="K458" s="18">
        <v>1330</v>
      </c>
      <c r="L458" s="40" t="s">
        <v>26</v>
      </c>
      <c r="M458" s="40" t="s">
        <v>3075</v>
      </c>
      <c r="N458" s="40" t="s">
        <v>3076</v>
      </c>
    </row>
    <row r="459" s="19" customFormat="1" ht="45" spans="1:14">
      <c r="A459" s="23">
        <v>457</v>
      </c>
      <c r="B459" s="28" t="s">
        <v>4588</v>
      </c>
      <c r="C459" s="4" t="s">
        <v>4589</v>
      </c>
      <c r="D459" s="4" t="s">
        <v>4590</v>
      </c>
      <c r="E459" s="9" t="s">
        <v>3212</v>
      </c>
      <c r="F459" s="25" t="s">
        <v>4566</v>
      </c>
      <c r="G459" s="26" t="s">
        <v>47</v>
      </c>
      <c r="H459" s="4" t="s">
        <v>3074</v>
      </c>
      <c r="I459" s="13">
        <v>5400</v>
      </c>
      <c r="J459" s="18">
        <v>4590</v>
      </c>
      <c r="K459" s="18">
        <v>3902</v>
      </c>
      <c r="L459" s="40" t="s">
        <v>26</v>
      </c>
      <c r="M459" s="40" t="s">
        <v>3075</v>
      </c>
      <c r="N459" s="40" t="s">
        <v>3076</v>
      </c>
    </row>
    <row r="460" s="19" customFormat="1" ht="60" spans="1:14">
      <c r="A460" s="23">
        <v>458</v>
      </c>
      <c r="B460" s="28" t="s">
        <v>4591</v>
      </c>
      <c r="C460" s="4" t="s">
        <v>4592</v>
      </c>
      <c r="D460" s="4" t="s">
        <v>4593</v>
      </c>
      <c r="E460" s="9" t="s">
        <v>3212</v>
      </c>
      <c r="F460" s="25" t="s">
        <v>4594</v>
      </c>
      <c r="G460" s="26" t="s">
        <v>47</v>
      </c>
      <c r="H460" s="4" t="s">
        <v>3074</v>
      </c>
      <c r="I460" s="13">
        <v>5400</v>
      </c>
      <c r="J460" s="18">
        <v>4590</v>
      </c>
      <c r="K460" s="18">
        <v>3902</v>
      </c>
      <c r="L460" s="40" t="s">
        <v>26</v>
      </c>
      <c r="M460" s="40" t="s">
        <v>3075</v>
      </c>
      <c r="N460" s="40" t="s">
        <v>3076</v>
      </c>
    </row>
    <row r="461" s="19" customFormat="1" ht="45" spans="1:14">
      <c r="A461" s="23">
        <v>459</v>
      </c>
      <c r="B461" s="28" t="s">
        <v>4595</v>
      </c>
      <c r="C461" s="4" t="s">
        <v>4596</v>
      </c>
      <c r="D461" s="4" t="s">
        <v>4597</v>
      </c>
      <c r="E461" s="9" t="s">
        <v>3272</v>
      </c>
      <c r="F461" s="25" t="s">
        <v>3049</v>
      </c>
      <c r="G461" s="26" t="s">
        <v>47</v>
      </c>
      <c r="H461" s="4" t="s">
        <v>3074</v>
      </c>
      <c r="I461" s="13">
        <v>2900</v>
      </c>
      <c r="J461" s="18">
        <v>2320</v>
      </c>
      <c r="K461" s="18">
        <v>2030</v>
      </c>
      <c r="L461" s="40" t="s">
        <v>229</v>
      </c>
      <c r="M461" s="40" t="s">
        <v>3075</v>
      </c>
      <c r="N461" s="40" t="s">
        <v>3076</v>
      </c>
    </row>
    <row r="462" s="19" customFormat="1" ht="45" spans="1:14">
      <c r="A462" s="23">
        <v>460</v>
      </c>
      <c r="B462" s="28" t="s">
        <v>4598</v>
      </c>
      <c r="C462" s="4" t="s">
        <v>4599</v>
      </c>
      <c r="D462" s="4" t="s">
        <v>4600</v>
      </c>
      <c r="E462" s="9" t="s">
        <v>3272</v>
      </c>
      <c r="F462" s="25" t="s">
        <v>3049</v>
      </c>
      <c r="G462" s="26" t="s">
        <v>47</v>
      </c>
      <c r="H462" s="4" t="s">
        <v>3074</v>
      </c>
      <c r="I462" s="13">
        <v>2900</v>
      </c>
      <c r="J462" s="18">
        <v>2320</v>
      </c>
      <c r="K462" s="18">
        <v>2030</v>
      </c>
      <c r="L462" s="40" t="s">
        <v>229</v>
      </c>
      <c r="M462" s="40" t="s">
        <v>3075</v>
      </c>
      <c r="N462" s="40" t="s">
        <v>3076</v>
      </c>
    </row>
    <row r="463" s="19" customFormat="1" ht="60" spans="1:14">
      <c r="A463" s="23">
        <v>461</v>
      </c>
      <c r="B463" s="28" t="s">
        <v>4601</v>
      </c>
      <c r="C463" s="4" t="s">
        <v>4602</v>
      </c>
      <c r="D463" s="4" t="s">
        <v>4603</v>
      </c>
      <c r="E463" s="9" t="s">
        <v>3212</v>
      </c>
      <c r="F463" s="25" t="s">
        <v>3355</v>
      </c>
      <c r="G463" s="26" t="s">
        <v>47</v>
      </c>
      <c r="H463" s="4" t="s">
        <v>3074</v>
      </c>
      <c r="I463" s="13">
        <v>3300</v>
      </c>
      <c r="J463" s="18">
        <v>2640</v>
      </c>
      <c r="K463" s="18">
        <v>2310</v>
      </c>
      <c r="L463" s="40" t="s">
        <v>26</v>
      </c>
      <c r="M463" s="40" t="s">
        <v>3075</v>
      </c>
      <c r="N463" s="40" t="s">
        <v>3076</v>
      </c>
    </row>
    <row r="464" s="19" customFormat="1" ht="60" spans="1:14">
      <c r="A464" s="23">
        <v>462</v>
      </c>
      <c r="B464" s="70" t="s">
        <v>4604</v>
      </c>
      <c r="C464" s="4" t="s">
        <v>4605</v>
      </c>
      <c r="D464" s="4" t="s">
        <v>4606</v>
      </c>
      <c r="E464" s="9">
        <v>0</v>
      </c>
      <c r="F464" s="25" t="s">
        <v>4607</v>
      </c>
      <c r="G464" s="26" t="s">
        <v>47</v>
      </c>
      <c r="H464" s="4" t="s">
        <v>4608</v>
      </c>
      <c r="I464" s="13">
        <v>1200</v>
      </c>
      <c r="J464" s="18">
        <v>960</v>
      </c>
      <c r="K464" s="18">
        <v>840</v>
      </c>
      <c r="L464" s="40" t="s">
        <v>229</v>
      </c>
      <c r="M464" s="40" t="s">
        <v>3075</v>
      </c>
      <c r="N464" s="40" t="s">
        <v>3076</v>
      </c>
    </row>
    <row r="465" s="19" customFormat="1" ht="60" spans="1:14">
      <c r="A465" s="23">
        <v>463</v>
      </c>
      <c r="B465" s="28" t="s">
        <v>4609</v>
      </c>
      <c r="C465" s="4" t="s">
        <v>4610</v>
      </c>
      <c r="D465" s="4" t="s">
        <v>4611</v>
      </c>
      <c r="E465" s="9" t="s">
        <v>3212</v>
      </c>
      <c r="F465" s="25" t="s">
        <v>3355</v>
      </c>
      <c r="G465" s="26" t="s">
        <v>47</v>
      </c>
      <c r="H465" s="4" t="s">
        <v>3074</v>
      </c>
      <c r="I465" s="13">
        <v>3000</v>
      </c>
      <c r="J465" s="18">
        <v>2400</v>
      </c>
      <c r="K465" s="18">
        <v>2100</v>
      </c>
      <c r="L465" s="40" t="s">
        <v>26</v>
      </c>
      <c r="M465" s="40" t="s">
        <v>3075</v>
      </c>
      <c r="N465" s="40" t="s">
        <v>3076</v>
      </c>
    </row>
    <row r="466" s="19" customFormat="1" ht="30" spans="1:14">
      <c r="A466" s="23">
        <v>464</v>
      </c>
      <c r="B466" s="28" t="s">
        <v>4612</v>
      </c>
      <c r="C466" s="4" t="s">
        <v>4613</v>
      </c>
      <c r="D466" s="4" t="s">
        <v>4614</v>
      </c>
      <c r="E466" s="9" t="s">
        <v>3212</v>
      </c>
      <c r="F466" s="25" t="s">
        <v>3355</v>
      </c>
      <c r="G466" s="26" t="s">
        <v>47</v>
      </c>
      <c r="H466" s="4" t="s">
        <v>3074</v>
      </c>
      <c r="I466" s="13">
        <v>2400</v>
      </c>
      <c r="J466" s="18">
        <v>1920</v>
      </c>
      <c r="K466" s="18">
        <v>1680</v>
      </c>
      <c r="L466" s="40" t="s">
        <v>26</v>
      </c>
      <c r="M466" s="40" t="s">
        <v>3075</v>
      </c>
      <c r="N466" s="40" t="s">
        <v>3076</v>
      </c>
    </row>
    <row r="467" s="19" customFormat="1" ht="45" spans="1:14">
      <c r="A467" s="23">
        <v>465</v>
      </c>
      <c r="B467" s="28" t="s">
        <v>4615</v>
      </c>
      <c r="C467" s="4" t="s">
        <v>4616</v>
      </c>
      <c r="D467" s="4" t="s">
        <v>4617</v>
      </c>
      <c r="E467" s="9" t="s">
        <v>3272</v>
      </c>
      <c r="F467" s="25" t="s">
        <v>3049</v>
      </c>
      <c r="G467" s="26" t="s">
        <v>47</v>
      </c>
      <c r="H467" s="4" t="s">
        <v>3074</v>
      </c>
      <c r="I467" s="13">
        <v>2600</v>
      </c>
      <c r="J467" s="18">
        <v>2080</v>
      </c>
      <c r="K467" s="18">
        <v>1820</v>
      </c>
      <c r="L467" s="40" t="s">
        <v>229</v>
      </c>
      <c r="M467" s="40" t="s">
        <v>3075</v>
      </c>
      <c r="N467" s="40" t="s">
        <v>3076</v>
      </c>
    </row>
    <row r="468" s="19" customFormat="1" ht="45" spans="1:14">
      <c r="A468" s="23">
        <v>466</v>
      </c>
      <c r="B468" s="28" t="s">
        <v>4618</v>
      </c>
      <c r="C468" s="4" t="s">
        <v>4619</v>
      </c>
      <c r="D468" s="4" t="s">
        <v>4620</v>
      </c>
      <c r="E468" s="9" t="s">
        <v>3212</v>
      </c>
      <c r="F468" s="25" t="s">
        <v>3355</v>
      </c>
      <c r="G468" s="26" t="s">
        <v>47</v>
      </c>
      <c r="H468" s="4" t="s">
        <v>3074</v>
      </c>
      <c r="I468" s="13">
        <v>2400</v>
      </c>
      <c r="J468" s="18">
        <v>1920</v>
      </c>
      <c r="K468" s="18">
        <v>1680</v>
      </c>
      <c r="L468" s="40" t="s">
        <v>26</v>
      </c>
      <c r="M468" s="40" t="s">
        <v>3075</v>
      </c>
      <c r="N468" s="40" t="s">
        <v>3076</v>
      </c>
    </row>
    <row r="469" s="19" customFormat="1" ht="45" spans="1:14">
      <c r="A469" s="23">
        <v>467</v>
      </c>
      <c r="B469" s="28" t="s">
        <v>4621</v>
      </c>
      <c r="C469" s="4" t="s">
        <v>4622</v>
      </c>
      <c r="D469" s="4" t="s">
        <v>4623</v>
      </c>
      <c r="E469" s="9" t="s">
        <v>3212</v>
      </c>
      <c r="F469" s="25" t="s">
        <v>3355</v>
      </c>
      <c r="G469" s="26" t="s">
        <v>47</v>
      </c>
      <c r="H469" s="4" t="s">
        <v>3074</v>
      </c>
      <c r="I469" s="13">
        <v>2700</v>
      </c>
      <c r="J469" s="18">
        <v>2160</v>
      </c>
      <c r="K469" s="18">
        <v>1890</v>
      </c>
      <c r="L469" s="40" t="s">
        <v>26</v>
      </c>
      <c r="M469" s="40" t="s">
        <v>3075</v>
      </c>
      <c r="N469" s="40" t="s">
        <v>3076</v>
      </c>
    </row>
    <row r="470" s="19" customFormat="1" ht="45" spans="1:14">
      <c r="A470" s="23">
        <v>468</v>
      </c>
      <c r="B470" s="28" t="s">
        <v>4624</v>
      </c>
      <c r="C470" s="4" t="s">
        <v>4625</v>
      </c>
      <c r="D470" s="4" t="s">
        <v>4626</v>
      </c>
      <c r="E470" s="9" t="s">
        <v>3212</v>
      </c>
      <c r="F470" s="25" t="s">
        <v>3355</v>
      </c>
      <c r="G470" s="26" t="s">
        <v>47</v>
      </c>
      <c r="H470" s="4" t="s">
        <v>3074</v>
      </c>
      <c r="I470" s="13">
        <v>2000</v>
      </c>
      <c r="J470" s="18">
        <v>1600</v>
      </c>
      <c r="K470" s="18">
        <v>1400</v>
      </c>
      <c r="L470" s="40" t="s">
        <v>26</v>
      </c>
      <c r="M470" s="40" t="s">
        <v>3075</v>
      </c>
      <c r="N470" s="40" t="s">
        <v>3076</v>
      </c>
    </row>
    <row r="471" s="19" customFormat="1" ht="45" spans="1:14">
      <c r="A471" s="23">
        <v>469</v>
      </c>
      <c r="B471" s="28" t="s">
        <v>4627</v>
      </c>
      <c r="C471" s="4" t="s">
        <v>4628</v>
      </c>
      <c r="D471" s="4" t="s">
        <v>4629</v>
      </c>
      <c r="E471" s="9" t="s">
        <v>3212</v>
      </c>
      <c r="F471" s="25" t="s">
        <v>3355</v>
      </c>
      <c r="G471" s="26" t="s">
        <v>47</v>
      </c>
      <c r="H471" s="4" t="s">
        <v>3074</v>
      </c>
      <c r="I471" s="13">
        <v>2300</v>
      </c>
      <c r="J471" s="18">
        <v>1840</v>
      </c>
      <c r="K471" s="18">
        <v>1610</v>
      </c>
      <c r="L471" s="40" t="s">
        <v>26</v>
      </c>
      <c r="M471" s="40" t="s">
        <v>3075</v>
      </c>
      <c r="N471" s="40" t="s">
        <v>3076</v>
      </c>
    </row>
    <row r="472" s="19" customFormat="1" ht="45" spans="1:14">
      <c r="A472" s="23">
        <v>470</v>
      </c>
      <c r="B472" s="28" t="s">
        <v>4630</v>
      </c>
      <c r="C472" s="4" t="s">
        <v>4631</v>
      </c>
      <c r="D472" s="4" t="s">
        <v>4632</v>
      </c>
      <c r="E472" s="9" t="s">
        <v>3212</v>
      </c>
      <c r="F472" s="25" t="s">
        <v>3355</v>
      </c>
      <c r="G472" s="26" t="s">
        <v>47</v>
      </c>
      <c r="H472" s="4" t="s">
        <v>3074</v>
      </c>
      <c r="I472" s="13">
        <v>2300</v>
      </c>
      <c r="J472" s="18">
        <v>1840</v>
      </c>
      <c r="K472" s="18">
        <v>1610</v>
      </c>
      <c r="L472" s="40" t="s">
        <v>26</v>
      </c>
      <c r="M472" s="40" t="s">
        <v>3075</v>
      </c>
      <c r="N472" s="40" t="s">
        <v>3076</v>
      </c>
    </row>
    <row r="473" s="19" customFormat="1" ht="45" spans="1:14">
      <c r="A473" s="23">
        <v>471</v>
      </c>
      <c r="B473" s="28" t="s">
        <v>4633</v>
      </c>
      <c r="C473" s="4" t="s">
        <v>4634</v>
      </c>
      <c r="D473" s="4" t="s">
        <v>4635</v>
      </c>
      <c r="E473" s="9" t="s">
        <v>3212</v>
      </c>
      <c r="F473" s="25" t="s">
        <v>3355</v>
      </c>
      <c r="G473" s="26" t="s">
        <v>47</v>
      </c>
      <c r="H473" s="4" t="s">
        <v>3074</v>
      </c>
      <c r="I473" s="13">
        <v>2300</v>
      </c>
      <c r="J473" s="18">
        <v>1840</v>
      </c>
      <c r="K473" s="18">
        <v>1610</v>
      </c>
      <c r="L473" s="40" t="s">
        <v>26</v>
      </c>
      <c r="M473" s="40" t="s">
        <v>3075</v>
      </c>
      <c r="N473" s="40" t="s">
        <v>3076</v>
      </c>
    </row>
    <row r="474" s="19" customFormat="1" ht="45" spans="1:14">
      <c r="A474" s="23">
        <v>472</v>
      </c>
      <c r="B474" s="28" t="s">
        <v>4636</v>
      </c>
      <c r="C474" s="4" t="s">
        <v>4637</v>
      </c>
      <c r="D474" s="4" t="s">
        <v>4638</v>
      </c>
      <c r="E474" s="9" t="s">
        <v>3272</v>
      </c>
      <c r="F474" s="25" t="s">
        <v>3049</v>
      </c>
      <c r="G474" s="26" t="s">
        <v>47</v>
      </c>
      <c r="H474" s="4" t="s">
        <v>3074</v>
      </c>
      <c r="I474" s="13">
        <v>2500</v>
      </c>
      <c r="J474" s="18">
        <v>2000</v>
      </c>
      <c r="K474" s="18">
        <v>1750</v>
      </c>
      <c r="L474" s="40" t="s">
        <v>229</v>
      </c>
      <c r="M474" s="40" t="s">
        <v>3075</v>
      </c>
      <c r="N474" s="40" t="s">
        <v>3076</v>
      </c>
    </row>
    <row r="475" s="19" customFormat="1" ht="45" spans="1:14">
      <c r="A475" s="23">
        <v>473</v>
      </c>
      <c r="B475" s="28" t="s">
        <v>4639</v>
      </c>
      <c r="C475" s="4" t="s">
        <v>4640</v>
      </c>
      <c r="D475" s="4" t="s">
        <v>4641</v>
      </c>
      <c r="E475" s="9" t="s">
        <v>3272</v>
      </c>
      <c r="F475" s="25" t="s">
        <v>3049</v>
      </c>
      <c r="G475" s="26" t="s">
        <v>47</v>
      </c>
      <c r="H475" s="4" t="s">
        <v>3074</v>
      </c>
      <c r="I475" s="13">
        <v>2500</v>
      </c>
      <c r="J475" s="18">
        <v>2000</v>
      </c>
      <c r="K475" s="18">
        <v>1750</v>
      </c>
      <c r="L475" s="40" t="s">
        <v>229</v>
      </c>
      <c r="M475" s="40" t="s">
        <v>3075</v>
      </c>
      <c r="N475" s="40" t="s">
        <v>3076</v>
      </c>
    </row>
    <row r="476" s="19" customFormat="1" ht="45" spans="1:14">
      <c r="A476" s="23">
        <v>474</v>
      </c>
      <c r="B476" s="28" t="s">
        <v>4642</v>
      </c>
      <c r="C476" s="4" t="s">
        <v>4643</v>
      </c>
      <c r="D476" s="4" t="s">
        <v>4644</v>
      </c>
      <c r="E476" s="9" t="s">
        <v>3272</v>
      </c>
      <c r="F476" s="25" t="s">
        <v>3049</v>
      </c>
      <c r="G476" s="26" t="s">
        <v>47</v>
      </c>
      <c r="H476" s="4" t="s">
        <v>3074</v>
      </c>
      <c r="I476" s="13">
        <v>2500</v>
      </c>
      <c r="J476" s="18">
        <v>2000</v>
      </c>
      <c r="K476" s="18">
        <v>1750</v>
      </c>
      <c r="L476" s="40" t="s">
        <v>229</v>
      </c>
      <c r="M476" s="40" t="s">
        <v>3075</v>
      </c>
      <c r="N476" s="40" t="s">
        <v>3076</v>
      </c>
    </row>
    <row r="477" s="19" customFormat="1" ht="45" spans="1:14">
      <c r="A477" s="23">
        <v>475</v>
      </c>
      <c r="B477" s="28" t="s">
        <v>4645</v>
      </c>
      <c r="C477" s="4" t="s">
        <v>4646</v>
      </c>
      <c r="D477" s="4" t="s">
        <v>4647</v>
      </c>
      <c r="E477" s="9" t="s">
        <v>3272</v>
      </c>
      <c r="F477" s="25" t="s">
        <v>3049</v>
      </c>
      <c r="G477" s="26" t="s">
        <v>47</v>
      </c>
      <c r="H477" s="4" t="s">
        <v>3074</v>
      </c>
      <c r="I477" s="13">
        <v>2200</v>
      </c>
      <c r="J477" s="18">
        <v>1760</v>
      </c>
      <c r="K477" s="18">
        <v>1540</v>
      </c>
      <c r="L477" s="40" t="s">
        <v>229</v>
      </c>
      <c r="M477" s="40" t="s">
        <v>3075</v>
      </c>
      <c r="N477" s="40" t="s">
        <v>3076</v>
      </c>
    </row>
    <row r="478" s="19" customFormat="1" ht="45" spans="1:14">
      <c r="A478" s="23">
        <v>476</v>
      </c>
      <c r="B478" s="28" t="s">
        <v>4648</v>
      </c>
      <c r="C478" s="4" t="s">
        <v>4649</v>
      </c>
      <c r="D478" s="4" t="s">
        <v>4650</v>
      </c>
      <c r="E478" s="9" t="s">
        <v>3212</v>
      </c>
      <c r="F478" s="25" t="s">
        <v>4651</v>
      </c>
      <c r="G478" s="26" t="s">
        <v>47</v>
      </c>
      <c r="H478" s="4" t="s">
        <v>3074</v>
      </c>
      <c r="I478" s="13">
        <v>5000</v>
      </c>
      <c r="J478" s="18">
        <v>4250</v>
      </c>
      <c r="K478" s="18">
        <v>3613</v>
      </c>
      <c r="L478" s="40" t="s">
        <v>26</v>
      </c>
      <c r="M478" s="40" t="s">
        <v>3075</v>
      </c>
      <c r="N478" s="40" t="s">
        <v>3076</v>
      </c>
    </row>
    <row r="479" s="19" customFormat="1" ht="45" spans="1:14">
      <c r="A479" s="23">
        <v>477</v>
      </c>
      <c r="B479" s="28" t="s">
        <v>4652</v>
      </c>
      <c r="C479" s="4" t="s">
        <v>4653</v>
      </c>
      <c r="D479" s="4" t="s">
        <v>4654</v>
      </c>
      <c r="E479" s="9" t="s">
        <v>3272</v>
      </c>
      <c r="F479" s="25" t="s">
        <v>3049</v>
      </c>
      <c r="G479" s="26" t="s">
        <v>47</v>
      </c>
      <c r="H479" s="4" t="s">
        <v>3074</v>
      </c>
      <c r="I479" s="13">
        <v>2700</v>
      </c>
      <c r="J479" s="18">
        <v>2160</v>
      </c>
      <c r="K479" s="18">
        <v>1890</v>
      </c>
      <c r="L479" s="40" t="s">
        <v>229</v>
      </c>
      <c r="M479" s="40" t="s">
        <v>3075</v>
      </c>
      <c r="N479" s="40" t="s">
        <v>3076</v>
      </c>
    </row>
    <row r="480" s="19" customFormat="1" ht="45" spans="1:14">
      <c r="A480" s="23">
        <v>478</v>
      </c>
      <c r="B480" s="28" t="s">
        <v>4655</v>
      </c>
      <c r="C480" s="4" t="s">
        <v>4656</v>
      </c>
      <c r="D480" s="4" t="s">
        <v>4657</v>
      </c>
      <c r="E480" s="9" t="s">
        <v>3212</v>
      </c>
      <c r="F480" s="25" t="s">
        <v>3355</v>
      </c>
      <c r="G480" s="26" t="s">
        <v>47</v>
      </c>
      <c r="H480" s="4" t="s">
        <v>3074</v>
      </c>
      <c r="I480" s="13">
        <v>1900</v>
      </c>
      <c r="J480" s="18">
        <v>1520</v>
      </c>
      <c r="K480" s="18">
        <v>1330</v>
      </c>
      <c r="L480" s="40" t="s">
        <v>26</v>
      </c>
      <c r="M480" s="40" t="s">
        <v>3075</v>
      </c>
      <c r="N480" s="40" t="s">
        <v>3076</v>
      </c>
    </row>
    <row r="481" s="19" customFormat="1" ht="45" spans="1:14">
      <c r="A481" s="23">
        <v>479</v>
      </c>
      <c r="B481" s="28" t="s">
        <v>4658</v>
      </c>
      <c r="C481" s="4" t="s">
        <v>4659</v>
      </c>
      <c r="D481" s="4" t="s">
        <v>4660</v>
      </c>
      <c r="E481" s="9" t="s">
        <v>3212</v>
      </c>
      <c r="F481" s="25" t="s">
        <v>3355</v>
      </c>
      <c r="G481" s="26" t="s">
        <v>47</v>
      </c>
      <c r="H481" s="4" t="s">
        <v>3074</v>
      </c>
      <c r="I481" s="13">
        <v>1500</v>
      </c>
      <c r="J481" s="18">
        <v>1200</v>
      </c>
      <c r="K481" s="18">
        <v>1050</v>
      </c>
      <c r="L481" s="40" t="s">
        <v>26</v>
      </c>
      <c r="M481" s="40" t="s">
        <v>3075</v>
      </c>
      <c r="N481" s="40" t="s">
        <v>3076</v>
      </c>
    </row>
    <row r="482" s="19" customFormat="1" ht="45" spans="1:14">
      <c r="A482" s="23">
        <v>480</v>
      </c>
      <c r="B482" s="28" t="s">
        <v>4661</v>
      </c>
      <c r="C482" s="4" t="s">
        <v>4662</v>
      </c>
      <c r="D482" s="4" t="s">
        <v>4663</v>
      </c>
      <c r="E482" s="9" t="s">
        <v>3212</v>
      </c>
      <c r="F482" s="25" t="s">
        <v>3344</v>
      </c>
      <c r="G482" s="26" t="s">
        <v>47</v>
      </c>
      <c r="H482" s="4" t="s">
        <v>3074</v>
      </c>
      <c r="I482" s="13">
        <v>1400</v>
      </c>
      <c r="J482" s="18">
        <v>1120</v>
      </c>
      <c r="K482" s="18">
        <v>980</v>
      </c>
      <c r="L482" s="40" t="s">
        <v>229</v>
      </c>
      <c r="M482" s="40" t="s">
        <v>3075</v>
      </c>
      <c r="N482" s="40" t="s">
        <v>3076</v>
      </c>
    </row>
    <row r="483" s="19" customFormat="1" ht="45" spans="1:14">
      <c r="A483" s="23">
        <v>481</v>
      </c>
      <c r="B483" s="28" t="s">
        <v>4664</v>
      </c>
      <c r="C483" s="4" t="s">
        <v>4665</v>
      </c>
      <c r="D483" s="4" t="s">
        <v>4666</v>
      </c>
      <c r="E483" s="9" t="s">
        <v>3272</v>
      </c>
      <c r="F483" s="25" t="s">
        <v>4667</v>
      </c>
      <c r="G483" s="26" t="s">
        <v>47</v>
      </c>
      <c r="H483" s="4" t="s">
        <v>3074</v>
      </c>
      <c r="I483" s="13">
        <v>1600</v>
      </c>
      <c r="J483" s="18">
        <v>1280</v>
      </c>
      <c r="K483" s="18">
        <v>1120</v>
      </c>
      <c r="L483" s="40" t="s">
        <v>229</v>
      </c>
      <c r="M483" s="40" t="s">
        <v>3075</v>
      </c>
      <c r="N483" s="40" t="s">
        <v>3076</v>
      </c>
    </row>
    <row r="484" s="19" customFormat="1" ht="45" spans="1:14">
      <c r="A484" s="23">
        <v>482</v>
      </c>
      <c r="B484" s="28" t="s">
        <v>4668</v>
      </c>
      <c r="C484" s="4" t="s">
        <v>4669</v>
      </c>
      <c r="D484" s="4" t="s">
        <v>4670</v>
      </c>
      <c r="E484" s="9" t="s">
        <v>3272</v>
      </c>
      <c r="F484" s="25" t="s">
        <v>3049</v>
      </c>
      <c r="G484" s="26" t="s">
        <v>47</v>
      </c>
      <c r="H484" s="4" t="s">
        <v>3074</v>
      </c>
      <c r="I484" s="13">
        <v>1520</v>
      </c>
      <c r="J484" s="18">
        <v>1215</v>
      </c>
      <c r="K484" s="18">
        <v>1065</v>
      </c>
      <c r="L484" s="40" t="s">
        <v>229</v>
      </c>
      <c r="M484" s="40" t="s">
        <v>3075</v>
      </c>
      <c r="N484" s="40" t="s">
        <v>3076</v>
      </c>
    </row>
    <row r="485" s="19" customFormat="1" ht="30" spans="1:14">
      <c r="A485" s="23">
        <v>483</v>
      </c>
      <c r="B485" s="42" t="s">
        <v>4671</v>
      </c>
      <c r="C485" s="4" t="s">
        <v>4672</v>
      </c>
      <c r="D485" s="4" t="s">
        <v>4673</v>
      </c>
      <c r="E485" s="9" t="s">
        <v>3212</v>
      </c>
      <c r="F485" s="25" t="s">
        <v>3355</v>
      </c>
      <c r="G485" s="26" t="s">
        <v>47</v>
      </c>
      <c r="H485" s="4" t="s">
        <v>3074</v>
      </c>
      <c r="I485" s="13">
        <v>1700</v>
      </c>
      <c r="J485" s="18">
        <v>1360</v>
      </c>
      <c r="K485" s="18">
        <v>1190</v>
      </c>
      <c r="L485" s="40" t="s">
        <v>26</v>
      </c>
      <c r="M485" s="40" t="s">
        <v>3075</v>
      </c>
      <c r="N485" s="40" t="s">
        <v>3076</v>
      </c>
    </row>
    <row r="486" s="19" customFormat="1" ht="60" spans="1:14">
      <c r="A486" s="23">
        <v>484</v>
      </c>
      <c r="B486" s="47" t="s">
        <v>4674</v>
      </c>
      <c r="C486" s="4" t="s">
        <v>4675</v>
      </c>
      <c r="D486" s="4" t="s">
        <v>4676</v>
      </c>
      <c r="E486" s="9" t="s">
        <v>3272</v>
      </c>
      <c r="F486" s="25" t="s">
        <v>3355</v>
      </c>
      <c r="G486" s="26" t="s">
        <v>47</v>
      </c>
      <c r="H486" s="4" t="s">
        <v>3074</v>
      </c>
      <c r="I486" s="13">
        <v>1800</v>
      </c>
      <c r="J486" s="18">
        <v>1440</v>
      </c>
      <c r="K486" s="18">
        <v>1260</v>
      </c>
      <c r="L486" s="40" t="s">
        <v>26</v>
      </c>
      <c r="M486" s="40" t="s">
        <v>3075</v>
      </c>
      <c r="N486" s="40" t="s">
        <v>3076</v>
      </c>
    </row>
    <row r="487" s="19" customFormat="1" ht="45" spans="1:14">
      <c r="A487" s="23">
        <v>485</v>
      </c>
      <c r="B487" s="28" t="s">
        <v>4677</v>
      </c>
      <c r="C487" s="4" t="s">
        <v>4678</v>
      </c>
      <c r="D487" s="4" t="s">
        <v>4679</v>
      </c>
      <c r="E487" s="9" t="s">
        <v>3212</v>
      </c>
      <c r="F487" s="25" t="s">
        <v>3355</v>
      </c>
      <c r="G487" s="26" t="s">
        <v>47</v>
      </c>
      <c r="H487" s="4" t="s">
        <v>3074</v>
      </c>
      <c r="I487" s="13">
        <v>1800</v>
      </c>
      <c r="J487" s="18">
        <v>1440</v>
      </c>
      <c r="K487" s="18">
        <v>1260</v>
      </c>
      <c r="L487" s="40" t="s">
        <v>26</v>
      </c>
      <c r="M487" s="40" t="s">
        <v>3075</v>
      </c>
      <c r="N487" s="40" t="s">
        <v>3076</v>
      </c>
    </row>
    <row r="488" s="19" customFormat="1" ht="45" spans="1:14">
      <c r="A488" s="23">
        <v>486</v>
      </c>
      <c r="B488" s="28" t="s">
        <v>4680</v>
      </c>
      <c r="C488" s="4" t="s">
        <v>4681</v>
      </c>
      <c r="D488" s="4" t="s">
        <v>4682</v>
      </c>
      <c r="E488" s="9" t="s">
        <v>3212</v>
      </c>
      <c r="F488" s="25" t="s">
        <v>3355</v>
      </c>
      <c r="G488" s="26" t="s">
        <v>47</v>
      </c>
      <c r="H488" s="4" t="s">
        <v>3074</v>
      </c>
      <c r="I488" s="13">
        <v>1800</v>
      </c>
      <c r="J488" s="18">
        <v>1440</v>
      </c>
      <c r="K488" s="18">
        <v>1260</v>
      </c>
      <c r="L488" s="40" t="s">
        <v>26</v>
      </c>
      <c r="M488" s="40" t="s">
        <v>3075</v>
      </c>
      <c r="N488" s="40" t="s">
        <v>3076</v>
      </c>
    </row>
    <row r="489" s="19" customFormat="1" ht="45" spans="1:14">
      <c r="A489" s="23">
        <v>487</v>
      </c>
      <c r="B489" s="28" t="s">
        <v>4683</v>
      </c>
      <c r="C489" s="4" t="s">
        <v>4684</v>
      </c>
      <c r="D489" s="4" t="s">
        <v>4685</v>
      </c>
      <c r="E489" s="9" t="s">
        <v>3212</v>
      </c>
      <c r="F489" s="25" t="s">
        <v>3369</v>
      </c>
      <c r="G489" s="26" t="s">
        <v>47</v>
      </c>
      <c r="H489" s="4" t="s">
        <v>3074</v>
      </c>
      <c r="I489" s="13">
        <v>1300</v>
      </c>
      <c r="J489" s="18">
        <v>1040</v>
      </c>
      <c r="K489" s="18">
        <v>910</v>
      </c>
      <c r="L489" s="40" t="s">
        <v>26</v>
      </c>
      <c r="M489" s="40" t="s">
        <v>3075</v>
      </c>
      <c r="N489" s="40" t="s">
        <v>3076</v>
      </c>
    </row>
    <row r="490" s="19" customFormat="1" ht="45" spans="1:14">
      <c r="A490" s="23">
        <v>488</v>
      </c>
      <c r="B490" s="28" t="s">
        <v>4686</v>
      </c>
      <c r="C490" s="4" t="s">
        <v>4687</v>
      </c>
      <c r="D490" s="4" t="s">
        <v>4688</v>
      </c>
      <c r="E490" s="9" t="s">
        <v>3272</v>
      </c>
      <c r="F490" s="25" t="s">
        <v>3049</v>
      </c>
      <c r="G490" s="26" t="s">
        <v>47</v>
      </c>
      <c r="H490" s="4" t="s">
        <v>3074</v>
      </c>
      <c r="I490" s="13">
        <v>1500</v>
      </c>
      <c r="J490" s="18">
        <v>1200</v>
      </c>
      <c r="K490" s="18">
        <v>1050</v>
      </c>
      <c r="L490" s="40" t="s">
        <v>229</v>
      </c>
      <c r="M490" s="40" t="s">
        <v>3075</v>
      </c>
      <c r="N490" s="40" t="s">
        <v>3076</v>
      </c>
    </row>
    <row r="491" s="19" customFormat="1" ht="45" spans="1:14">
      <c r="A491" s="23">
        <v>489</v>
      </c>
      <c r="B491" s="28" t="s">
        <v>4689</v>
      </c>
      <c r="C491" s="4" t="s">
        <v>4690</v>
      </c>
      <c r="D491" s="4" t="s">
        <v>4691</v>
      </c>
      <c r="E491" s="9" t="s">
        <v>3212</v>
      </c>
      <c r="F491" s="25" t="s">
        <v>3355</v>
      </c>
      <c r="G491" s="26" t="s">
        <v>47</v>
      </c>
      <c r="H491" s="4" t="s">
        <v>3074</v>
      </c>
      <c r="I491" s="13">
        <v>2800</v>
      </c>
      <c r="J491" s="18">
        <v>2240</v>
      </c>
      <c r="K491" s="18">
        <v>1960</v>
      </c>
      <c r="L491" s="40" t="s">
        <v>26</v>
      </c>
      <c r="M491" s="40" t="s">
        <v>3075</v>
      </c>
      <c r="N491" s="40" t="s">
        <v>3076</v>
      </c>
    </row>
    <row r="492" s="19" customFormat="1" ht="60" spans="1:14">
      <c r="A492" s="23">
        <v>490</v>
      </c>
      <c r="B492" s="71" t="s">
        <v>4692</v>
      </c>
      <c r="C492" s="4" t="s">
        <v>4693</v>
      </c>
      <c r="D492" s="4" t="s">
        <v>4694</v>
      </c>
      <c r="E492" s="9" t="s">
        <v>3660</v>
      </c>
      <c r="F492" s="25" t="s">
        <v>3284</v>
      </c>
      <c r="G492" s="26" t="s">
        <v>47</v>
      </c>
      <c r="H492" s="4" t="s">
        <v>3074</v>
      </c>
      <c r="I492" s="13">
        <v>3100</v>
      </c>
      <c r="J492" s="18">
        <v>2480</v>
      </c>
      <c r="K492" s="18">
        <v>2170</v>
      </c>
      <c r="L492" s="40" t="s">
        <v>26</v>
      </c>
      <c r="M492" s="40" t="s">
        <v>3075</v>
      </c>
      <c r="N492" s="40" t="s">
        <v>3076</v>
      </c>
    </row>
    <row r="493" s="19" customFormat="1" ht="45" spans="1:14">
      <c r="A493" s="23">
        <v>491</v>
      </c>
      <c r="B493" s="28" t="s">
        <v>4695</v>
      </c>
      <c r="C493" s="4" t="s">
        <v>4696</v>
      </c>
      <c r="D493" s="4" t="s">
        <v>4697</v>
      </c>
      <c r="E493" s="9" t="s">
        <v>3660</v>
      </c>
      <c r="F493" s="25" t="s">
        <v>3284</v>
      </c>
      <c r="G493" s="26" t="s">
        <v>47</v>
      </c>
      <c r="H493" s="4" t="s">
        <v>3074</v>
      </c>
      <c r="I493" s="13">
        <v>2300</v>
      </c>
      <c r="J493" s="18">
        <v>1840</v>
      </c>
      <c r="K493" s="18">
        <v>1610</v>
      </c>
      <c r="L493" s="40" t="s">
        <v>26</v>
      </c>
      <c r="M493" s="40" t="s">
        <v>3075</v>
      </c>
      <c r="N493" s="40" t="s">
        <v>3076</v>
      </c>
    </row>
    <row r="494" s="19" customFormat="1" ht="45" spans="1:14">
      <c r="A494" s="23">
        <v>492</v>
      </c>
      <c r="B494" s="28" t="s">
        <v>4698</v>
      </c>
      <c r="C494" s="4" t="s">
        <v>4699</v>
      </c>
      <c r="D494" s="4" t="s">
        <v>4700</v>
      </c>
      <c r="E494" s="9" t="s">
        <v>3660</v>
      </c>
      <c r="F494" s="25" t="s">
        <v>3355</v>
      </c>
      <c r="G494" s="26" t="s">
        <v>47</v>
      </c>
      <c r="H494" s="4" t="s">
        <v>3074</v>
      </c>
      <c r="I494" s="13">
        <v>2300</v>
      </c>
      <c r="J494" s="18">
        <v>1840</v>
      </c>
      <c r="K494" s="18">
        <v>1610</v>
      </c>
      <c r="L494" s="40" t="s">
        <v>26</v>
      </c>
      <c r="M494" s="40" t="s">
        <v>3075</v>
      </c>
      <c r="N494" s="40" t="s">
        <v>3076</v>
      </c>
    </row>
    <row r="495" s="19" customFormat="1" ht="90" spans="1:14">
      <c r="A495" s="23">
        <v>493</v>
      </c>
      <c r="B495" s="28" t="s">
        <v>4701</v>
      </c>
      <c r="C495" s="4" t="s">
        <v>4702</v>
      </c>
      <c r="D495" s="4" t="s">
        <v>4703</v>
      </c>
      <c r="E495" s="9" t="s">
        <v>3660</v>
      </c>
      <c r="F495" s="25" t="s">
        <v>3284</v>
      </c>
      <c r="G495" s="26" t="s">
        <v>47</v>
      </c>
      <c r="H495" s="4" t="s">
        <v>3074</v>
      </c>
      <c r="I495" s="13">
        <v>3200</v>
      </c>
      <c r="J495" s="18">
        <v>2560</v>
      </c>
      <c r="K495" s="18">
        <v>2240</v>
      </c>
      <c r="L495" s="40" t="s">
        <v>26</v>
      </c>
      <c r="M495" s="40" t="s">
        <v>3075</v>
      </c>
      <c r="N495" s="40" t="s">
        <v>3076</v>
      </c>
    </row>
    <row r="496" s="19" customFormat="1" ht="105" spans="1:14">
      <c r="A496" s="23">
        <v>494</v>
      </c>
      <c r="B496" s="36" t="s">
        <v>4704</v>
      </c>
      <c r="C496" s="4" t="s">
        <v>4705</v>
      </c>
      <c r="D496" s="4" t="s">
        <v>4706</v>
      </c>
      <c r="E496" s="9" t="s">
        <v>3660</v>
      </c>
      <c r="F496" s="25" t="s">
        <v>3284</v>
      </c>
      <c r="G496" s="26" t="s">
        <v>47</v>
      </c>
      <c r="H496" s="4" t="s">
        <v>3074</v>
      </c>
      <c r="I496" s="13">
        <v>3200</v>
      </c>
      <c r="J496" s="18">
        <v>2560</v>
      </c>
      <c r="K496" s="18">
        <v>2240</v>
      </c>
      <c r="L496" s="40" t="s">
        <v>26</v>
      </c>
      <c r="M496" s="40" t="s">
        <v>3075</v>
      </c>
      <c r="N496" s="40" t="s">
        <v>3076</v>
      </c>
    </row>
    <row r="497" s="19" customFormat="1" ht="105" spans="1:14">
      <c r="A497" s="23">
        <v>495</v>
      </c>
      <c r="B497" s="28" t="s">
        <v>4707</v>
      </c>
      <c r="C497" s="4" t="s">
        <v>4708</v>
      </c>
      <c r="D497" s="4" t="s">
        <v>4709</v>
      </c>
      <c r="E497" s="9" t="s">
        <v>3660</v>
      </c>
      <c r="F497" s="25" t="s">
        <v>3284</v>
      </c>
      <c r="G497" s="26" t="s">
        <v>47</v>
      </c>
      <c r="H497" s="4" t="s">
        <v>3074</v>
      </c>
      <c r="I497" s="13">
        <v>3200</v>
      </c>
      <c r="J497" s="18">
        <v>2560</v>
      </c>
      <c r="K497" s="18">
        <v>2240</v>
      </c>
      <c r="L497" s="40" t="s">
        <v>26</v>
      </c>
      <c r="M497" s="40" t="s">
        <v>3075</v>
      </c>
      <c r="N497" s="40" t="s">
        <v>3076</v>
      </c>
    </row>
    <row r="498" s="19" customFormat="1" ht="90" spans="1:14">
      <c r="A498" s="23">
        <v>496</v>
      </c>
      <c r="B498" s="28" t="s">
        <v>4710</v>
      </c>
      <c r="C498" s="4" t="s">
        <v>4711</v>
      </c>
      <c r="D498" s="4" t="s">
        <v>4712</v>
      </c>
      <c r="E498" s="9" t="s">
        <v>3660</v>
      </c>
      <c r="F498" s="25" t="s">
        <v>4713</v>
      </c>
      <c r="G498" s="26" t="s">
        <v>47</v>
      </c>
      <c r="H498" s="4" t="s">
        <v>3074</v>
      </c>
      <c r="I498" s="13">
        <v>6000</v>
      </c>
      <c r="J498" s="18">
        <v>5100</v>
      </c>
      <c r="K498" s="18">
        <v>4335</v>
      </c>
      <c r="L498" s="40" t="s">
        <v>26</v>
      </c>
      <c r="M498" s="40" t="s">
        <v>3075</v>
      </c>
      <c r="N498" s="40" t="s">
        <v>3076</v>
      </c>
    </row>
    <row r="499" s="19" customFormat="1" ht="45" spans="1:14">
      <c r="A499" s="23">
        <v>497</v>
      </c>
      <c r="B499" s="36" t="s">
        <v>4714</v>
      </c>
      <c r="C499" s="4" t="s">
        <v>4715</v>
      </c>
      <c r="D499" s="4" t="s">
        <v>4716</v>
      </c>
      <c r="E499" s="9" t="s">
        <v>3660</v>
      </c>
      <c r="F499" s="25" t="s">
        <v>3284</v>
      </c>
      <c r="G499" s="26" t="s">
        <v>47</v>
      </c>
      <c r="H499" s="4" t="s">
        <v>3074</v>
      </c>
      <c r="I499" s="13">
        <v>2300</v>
      </c>
      <c r="J499" s="18">
        <v>1840</v>
      </c>
      <c r="K499" s="18">
        <v>1610</v>
      </c>
      <c r="L499" s="40" t="s">
        <v>26</v>
      </c>
      <c r="M499" s="40" t="s">
        <v>3075</v>
      </c>
      <c r="N499" s="40" t="s">
        <v>3076</v>
      </c>
    </row>
    <row r="500" s="19" customFormat="1" ht="60" spans="1:14">
      <c r="A500" s="23">
        <v>498</v>
      </c>
      <c r="B500" s="36" t="s">
        <v>4717</v>
      </c>
      <c r="C500" s="4" t="s">
        <v>4718</v>
      </c>
      <c r="D500" s="4" t="s">
        <v>4719</v>
      </c>
      <c r="E500" s="9" t="s">
        <v>3660</v>
      </c>
      <c r="F500" s="25" t="s">
        <v>3284</v>
      </c>
      <c r="G500" s="26" t="s">
        <v>47</v>
      </c>
      <c r="H500" s="4" t="s">
        <v>3074</v>
      </c>
      <c r="I500" s="13">
        <v>2400</v>
      </c>
      <c r="J500" s="18">
        <v>1920</v>
      </c>
      <c r="K500" s="18">
        <v>1680</v>
      </c>
      <c r="L500" s="40" t="s">
        <v>26</v>
      </c>
      <c r="M500" s="40" t="s">
        <v>3075</v>
      </c>
      <c r="N500" s="40" t="s">
        <v>3076</v>
      </c>
    </row>
    <row r="501" s="19" customFormat="1" ht="75" spans="1:14">
      <c r="A501" s="23">
        <v>499</v>
      </c>
      <c r="B501" s="28" t="s">
        <v>4720</v>
      </c>
      <c r="C501" s="4" t="s">
        <v>4721</v>
      </c>
      <c r="D501" s="4" t="s">
        <v>4722</v>
      </c>
      <c r="E501" s="9" t="s">
        <v>3272</v>
      </c>
      <c r="F501" s="25" t="s">
        <v>3369</v>
      </c>
      <c r="G501" s="26" t="s">
        <v>47</v>
      </c>
      <c r="H501" s="4" t="s">
        <v>3074</v>
      </c>
      <c r="I501" s="13">
        <v>2600</v>
      </c>
      <c r="J501" s="18">
        <v>2080</v>
      </c>
      <c r="K501" s="18">
        <v>1820</v>
      </c>
      <c r="L501" s="40" t="s">
        <v>229</v>
      </c>
      <c r="M501" s="40" t="s">
        <v>3075</v>
      </c>
      <c r="N501" s="40" t="s">
        <v>3076</v>
      </c>
    </row>
    <row r="502" s="19" customFormat="1" ht="75" spans="1:14">
      <c r="A502" s="23">
        <v>500</v>
      </c>
      <c r="B502" s="28" t="s">
        <v>4723</v>
      </c>
      <c r="C502" s="4" t="s">
        <v>4724</v>
      </c>
      <c r="D502" s="4" t="s">
        <v>4725</v>
      </c>
      <c r="E502" s="9" t="s">
        <v>3272</v>
      </c>
      <c r="F502" s="25" t="s">
        <v>3049</v>
      </c>
      <c r="G502" s="26" t="s">
        <v>47</v>
      </c>
      <c r="H502" s="4" t="s">
        <v>3074</v>
      </c>
      <c r="I502" s="13">
        <v>2400</v>
      </c>
      <c r="J502" s="18">
        <v>1920</v>
      </c>
      <c r="K502" s="18">
        <v>1680</v>
      </c>
      <c r="L502" s="40" t="s">
        <v>229</v>
      </c>
      <c r="M502" s="40" t="s">
        <v>3075</v>
      </c>
      <c r="N502" s="40" t="s">
        <v>3076</v>
      </c>
    </row>
    <row r="503" s="19" customFormat="1" ht="30" spans="1:14">
      <c r="A503" s="23">
        <v>501</v>
      </c>
      <c r="B503" s="37" t="s">
        <v>4726</v>
      </c>
      <c r="C503" s="4" t="s">
        <v>1253</v>
      </c>
      <c r="D503" s="4" t="s">
        <v>4727</v>
      </c>
      <c r="E503" s="9" t="s">
        <v>3212</v>
      </c>
      <c r="F503" s="25" t="s">
        <v>3369</v>
      </c>
      <c r="G503" s="26" t="s">
        <v>47</v>
      </c>
      <c r="H503" s="4" t="s">
        <v>3074</v>
      </c>
      <c r="I503" s="13">
        <v>900</v>
      </c>
      <c r="J503" s="18">
        <v>720</v>
      </c>
      <c r="K503" s="18">
        <v>630</v>
      </c>
      <c r="L503" s="40" t="s">
        <v>26</v>
      </c>
      <c r="M503" s="40" t="s">
        <v>3075</v>
      </c>
      <c r="N503" s="40" t="s">
        <v>3076</v>
      </c>
    </row>
    <row r="504" s="19" customFormat="1" ht="45" spans="1:14">
      <c r="A504" s="23">
        <v>502</v>
      </c>
      <c r="B504" s="28" t="s">
        <v>4728</v>
      </c>
      <c r="C504" s="4" t="s">
        <v>4729</v>
      </c>
      <c r="D504" s="4" t="s">
        <v>4730</v>
      </c>
      <c r="E504" s="9" t="s">
        <v>4731</v>
      </c>
      <c r="F504" s="25" t="s">
        <v>3355</v>
      </c>
      <c r="G504" s="26" t="s">
        <v>47</v>
      </c>
      <c r="H504" s="4" t="s">
        <v>3074</v>
      </c>
      <c r="I504" s="13">
        <v>2000</v>
      </c>
      <c r="J504" s="18">
        <v>1600</v>
      </c>
      <c r="K504" s="18">
        <v>1400</v>
      </c>
      <c r="L504" s="40" t="s">
        <v>26</v>
      </c>
      <c r="M504" s="40" t="s">
        <v>3075</v>
      </c>
      <c r="N504" s="40" t="s">
        <v>3076</v>
      </c>
    </row>
    <row r="505" s="19" customFormat="1" ht="45" spans="1:14">
      <c r="A505" s="23">
        <v>503</v>
      </c>
      <c r="B505" s="28" t="s">
        <v>4732</v>
      </c>
      <c r="C505" s="4" t="s">
        <v>4733</v>
      </c>
      <c r="D505" s="4" t="s">
        <v>4734</v>
      </c>
      <c r="E505" s="9" t="s">
        <v>3660</v>
      </c>
      <c r="F505" s="25" t="s">
        <v>4735</v>
      </c>
      <c r="G505" s="26" t="s">
        <v>47</v>
      </c>
      <c r="H505" s="4" t="s">
        <v>3074</v>
      </c>
      <c r="I505" s="13">
        <v>4800</v>
      </c>
      <c r="J505" s="18">
        <v>4080</v>
      </c>
      <c r="K505" s="18">
        <v>3468</v>
      </c>
      <c r="L505" s="40" t="s">
        <v>26</v>
      </c>
      <c r="M505" s="40" t="s">
        <v>3075</v>
      </c>
      <c r="N505" s="40" t="s">
        <v>3076</v>
      </c>
    </row>
    <row r="506" s="19" customFormat="1" ht="45" spans="1:14">
      <c r="A506" s="23">
        <v>504</v>
      </c>
      <c r="B506" s="28" t="s">
        <v>4736</v>
      </c>
      <c r="C506" s="4" t="s">
        <v>4737</v>
      </c>
      <c r="D506" s="4" t="s">
        <v>4738</v>
      </c>
      <c r="E506" s="9" t="s">
        <v>3660</v>
      </c>
      <c r="F506" s="25" t="s">
        <v>3369</v>
      </c>
      <c r="G506" s="26" t="s">
        <v>47</v>
      </c>
      <c r="H506" s="4" t="s">
        <v>3074</v>
      </c>
      <c r="I506" s="13">
        <v>1400</v>
      </c>
      <c r="J506" s="18">
        <v>1120</v>
      </c>
      <c r="K506" s="18">
        <v>980</v>
      </c>
      <c r="L506" s="40" t="s">
        <v>26</v>
      </c>
      <c r="M506" s="40" t="s">
        <v>3075</v>
      </c>
      <c r="N506" s="40" t="s">
        <v>3076</v>
      </c>
    </row>
    <row r="507" s="19" customFormat="1" ht="45" spans="1:14">
      <c r="A507" s="23">
        <v>505</v>
      </c>
      <c r="B507" s="28" t="s">
        <v>4739</v>
      </c>
      <c r="C507" s="4" t="s">
        <v>4740</v>
      </c>
      <c r="D507" s="4" t="s">
        <v>4741</v>
      </c>
      <c r="E507" s="9" t="s">
        <v>3212</v>
      </c>
      <c r="F507" s="25" t="s">
        <v>4742</v>
      </c>
      <c r="G507" s="26" t="s">
        <v>47</v>
      </c>
      <c r="H507" s="4" t="s">
        <v>3074</v>
      </c>
      <c r="I507" s="13">
        <v>2200</v>
      </c>
      <c r="J507" s="18">
        <v>1760</v>
      </c>
      <c r="K507" s="18">
        <v>1540</v>
      </c>
      <c r="L507" s="40" t="s">
        <v>229</v>
      </c>
      <c r="M507" s="40" t="s">
        <v>3075</v>
      </c>
      <c r="N507" s="40" t="s">
        <v>3076</v>
      </c>
    </row>
    <row r="508" s="19" customFormat="1" ht="45" spans="1:14">
      <c r="A508" s="23">
        <v>506</v>
      </c>
      <c r="B508" s="28" t="s">
        <v>4743</v>
      </c>
      <c r="C508" s="4" t="s">
        <v>4744</v>
      </c>
      <c r="D508" s="4" t="s">
        <v>4745</v>
      </c>
      <c r="E508" s="9" t="s">
        <v>3212</v>
      </c>
      <c r="F508" s="25" t="s">
        <v>4742</v>
      </c>
      <c r="G508" s="26" t="s">
        <v>47</v>
      </c>
      <c r="H508" s="4" t="s">
        <v>3074</v>
      </c>
      <c r="I508" s="13">
        <v>2200</v>
      </c>
      <c r="J508" s="18">
        <v>1760</v>
      </c>
      <c r="K508" s="18">
        <v>1540</v>
      </c>
      <c r="L508" s="40" t="s">
        <v>229</v>
      </c>
      <c r="M508" s="40" t="s">
        <v>3075</v>
      </c>
      <c r="N508" s="40" t="s">
        <v>3076</v>
      </c>
    </row>
    <row r="509" s="19" customFormat="1" ht="30" spans="1:14">
      <c r="A509" s="23">
        <v>507</v>
      </c>
      <c r="B509" s="28" t="s">
        <v>4746</v>
      </c>
      <c r="C509" s="4" t="s">
        <v>4747</v>
      </c>
      <c r="D509" s="4" t="s">
        <v>4748</v>
      </c>
      <c r="E509" s="9" t="s">
        <v>3212</v>
      </c>
      <c r="F509" s="25" t="s">
        <v>4749</v>
      </c>
      <c r="G509" s="26" t="s">
        <v>47</v>
      </c>
      <c r="H509" s="4" t="s">
        <v>3074</v>
      </c>
      <c r="I509" s="13">
        <v>2100</v>
      </c>
      <c r="J509" s="18">
        <v>1680</v>
      </c>
      <c r="K509" s="18">
        <v>1470</v>
      </c>
      <c r="L509" s="40" t="s">
        <v>26</v>
      </c>
      <c r="M509" s="40" t="s">
        <v>3075</v>
      </c>
      <c r="N509" s="40" t="s">
        <v>3076</v>
      </c>
    </row>
    <row r="510" s="19" customFormat="1" ht="30" spans="1:14">
      <c r="A510" s="23">
        <v>508</v>
      </c>
      <c r="B510" s="28" t="s">
        <v>4750</v>
      </c>
      <c r="C510" s="4" t="s">
        <v>4751</v>
      </c>
      <c r="D510" s="4" t="s">
        <v>4752</v>
      </c>
      <c r="E510" s="9" t="s">
        <v>3272</v>
      </c>
      <c r="F510" s="25" t="s">
        <v>4753</v>
      </c>
      <c r="G510" s="26" t="s">
        <v>47</v>
      </c>
      <c r="H510" s="4" t="s">
        <v>3074</v>
      </c>
      <c r="I510" s="13">
        <v>2300</v>
      </c>
      <c r="J510" s="18">
        <v>1840</v>
      </c>
      <c r="K510" s="18">
        <v>1610</v>
      </c>
      <c r="L510" s="40" t="s">
        <v>229</v>
      </c>
      <c r="M510" s="40" t="s">
        <v>3075</v>
      </c>
      <c r="N510" s="40" t="s">
        <v>3076</v>
      </c>
    </row>
    <row r="511" s="19" customFormat="1" ht="45" spans="1:14">
      <c r="A511" s="23">
        <v>509</v>
      </c>
      <c r="B511" s="28" t="s">
        <v>4754</v>
      </c>
      <c r="C511" s="4" t="s">
        <v>4755</v>
      </c>
      <c r="D511" s="4" t="s">
        <v>4756</v>
      </c>
      <c r="E511" s="9" t="s">
        <v>3660</v>
      </c>
      <c r="F511" s="25" t="s">
        <v>3369</v>
      </c>
      <c r="G511" s="26" t="s">
        <v>47</v>
      </c>
      <c r="H511" s="4" t="s">
        <v>3074</v>
      </c>
      <c r="I511" s="13">
        <v>1600</v>
      </c>
      <c r="J511" s="18">
        <v>1280</v>
      </c>
      <c r="K511" s="18">
        <v>1120</v>
      </c>
      <c r="L511" s="40" t="s">
        <v>26</v>
      </c>
      <c r="M511" s="40" t="s">
        <v>3075</v>
      </c>
      <c r="N511" s="40" t="s">
        <v>3076</v>
      </c>
    </row>
    <row r="512" s="19" customFormat="1" ht="30" spans="1:14">
      <c r="A512" s="23">
        <v>510</v>
      </c>
      <c r="B512" s="36" t="s">
        <v>4757</v>
      </c>
      <c r="C512" s="4" t="s">
        <v>4758</v>
      </c>
      <c r="D512" s="4" t="s">
        <v>4759</v>
      </c>
      <c r="E512" s="9" t="s">
        <v>3212</v>
      </c>
      <c r="F512" s="25" t="s">
        <v>3074</v>
      </c>
      <c r="G512" s="26" t="s">
        <v>47</v>
      </c>
      <c r="H512" s="4" t="s">
        <v>3074</v>
      </c>
      <c r="I512" s="13">
        <v>1600</v>
      </c>
      <c r="J512" s="18">
        <v>1280</v>
      </c>
      <c r="K512" s="18">
        <v>1120</v>
      </c>
      <c r="L512" s="40" t="s">
        <v>229</v>
      </c>
      <c r="M512" s="40" t="s">
        <v>3075</v>
      </c>
      <c r="N512" s="40" t="s">
        <v>3076</v>
      </c>
    </row>
    <row r="513" s="19" customFormat="1" ht="45" spans="1:14">
      <c r="A513" s="23">
        <v>511</v>
      </c>
      <c r="B513" s="28" t="s">
        <v>4760</v>
      </c>
      <c r="C513" s="4" t="s">
        <v>4761</v>
      </c>
      <c r="D513" s="4" t="s">
        <v>4762</v>
      </c>
      <c r="E513" s="9" t="s">
        <v>4763</v>
      </c>
      <c r="F513" s="25" t="s">
        <v>4753</v>
      </c>
      <c r="G513" s="26" t="s">
        <v>47</v>
      </c>
      <c r="H513" s="4" t="s">
        <v>3074</v>
      </c>
      <c r="I513" s="13">
        <v>1800</v>
      </c>
      <c r="J513" s="18">
        <v>1440</v>
      </c>
      <c r="K513" s="18">
        <v>1260</v>
      </c>
      <c r="L513" s="40" t="s">
        <v>229</v>
      </c>
      <c r="M513" s="40" t="s">
        <v>3075</v>
      </c>
      <c r="N513" s="40" t="s">
        <v>3076</v>
      </c>
    </row>
    <row r="514" s="19" customFormat="1" ht="45" spans="1:14">
      <c r="A514" s="23">
        <v>512</v>
      </c>
      <c r="B514" s="28" t="s">
        <v>4764</v>
      </c>
      <c r="C514" s="4" t="s">
        <v>1286</v>
      </c>
      <c r="D514" s="4" t="s">
        <v>4765</v>
      </c>
      <c r="E514" s="9" t="s">
        <v>3660</v>
      </c>
      <c r="F514" s="25" t="s">
        <v>3355</v>
      </c>
      <c r="G514" s="26" t="s">
        <v>47</v>
      </c>
      <c r="H514" s="4" t="s">
        <v>3074</v>
      </c>
      <c r="I514" s="13">
        <v>2300</v>
      </c>
      <c r="J514" s="18">
        <v>1840</v>
      </c>
      <c r="K514" s="18">
        <v>1610</v>
      </c>
      <c r="L514" s="40" t="s">
        <v>26</v>
      </c>
      <c r="M514" s="40" t="s">
        <v>3075</v>
      </c>
      <c r="N514" s="40" t="s">
        <v>3076</v>
      </c>
    </row>
    <row r="515" s="19" customFormat="1" ht="30" spans="1:14">
      <c r="A515" s="23">
        <v>513</v>
      </c>
      <c r="B515" s="28" t="s">
        <v>4766</v>
      </c>
      <c r="C515" s="4" t="s">
        <v>4767</v>
      </c>
      <c r="D515" s="4" t="s">
        <v>4768</v>
      </c>
      <c r="E515" s="9" t="s">
        <v>3212</v>
      </c>
      <c r="F515" s="25" t="s">
        <v>3284</v>
      </c>
      <c r="G515" s="26" t="s">
        <v>47</v>
      </c>
      <c r="H515" s="4" t="s">
        <v>3074</v>
      </c>
      <c r="I515" s="13">
        <v>1700</v>
      </c>
      <c r="J515" s="18">
        <v>1360</v>
      </c>
      <c r="K515" s="18">
        <v>1190</v>
      </c>
      <c r="L515" s="40" t="s">
        <v>26</v>
      </c>
      <c r="M515" s="40" t="s">
        <v>3075</v>
      </c>
      <c r="N515" s="40" t="s">
        <v>3076</v>
      </c>
    </row>
    <row r="516" s="19" customFormat="1" ht="45" spans="1:14">
      <c r="A516" s="23">
        <v>514</v>
      </c>
      <c r="B516" s="28" t="s">
        <v>4769</v>
      </c>
      <c r="C516" s="4" t="s">
        <v>4770</v>
      </c>
      <c r="D516" s="4" t="s">
        <v>4771</v>
      </c>
      <c r="E516" s="9" t="s">
        <v>3212</v>
      </c>
      <c r="F516" s="25" t="s">
        <v>3284</v>
      </c>
      <c r="G516" s="26" t="s">
        <v>47</v>
      </c>
      <c r="H516" s="4" t="s">
        <v>3074</v>
      </c>
      <c r="I516" s="13">
        <v>1620</v>
      </c>
      <c r="J516" s="18">
        <v>1300</v>
      </c>
      <c r="K516" s="18">
        <v>1130</v>
      </c>
      <c r="L516" s="40" t="s">
        <v>26</v>
      </c>
      <c r="M516" s="40" t="s">
        <v>3075</v>
      </c>
      <c r="N516" s="40" t="s">
        <v>3076</v>
      </c>
    </row>
    <row r="517" s="19" customFormat="1" ht="45" spans="1:14">
      <c r="A517" s="23">
        <v>515</v>
      </c>
      <c r="B517" s="49" t="s">
        <v>4772</v>
      </c>
      <c r="C517" s="4" t="s">
        <v>4773</v>
      </c>
      <c r="D517" s="4" t="s">
        <v>4774</v>
      </c>
      <c r="E517" s="9" t="s">
        <v>3212</v>
      </c>
      <c r="F517" s="25" t="s">
        <v>3284</v>
      </c>
      <c r="G517" s="26" t="s">
        <v>47</v>
      </c>
      <c r="H517" s="4" t="s">
        <v>3074</v>
      </c>
      <c r="I517" s="13">
        <v>2000</v>
      </c>
      <c r="J517" s="18">
        <v>1600</v>
      </c>
      <c r="K517" s="18">
        <v>1400</v>
      </c>
      <c r="L517" s="40" t="s">
        <v>26</v>
      </c>
      <c r="M517" s="40" t="s">
        <v>3075</v>
      </c>
      <c r="N517" s="40" t="s">
        <v>3076</v>
      </c>
    </row>
    <row r="518" s="19" customFormat="1" ht="45" spans="1:14">
      <c r="A518" s="23">
        <v>516</v>
      </c>
      <c r="B518" s="28" t="s">
        <v>4775</v>
      </c>
      <c r="C518" s="4" t="s">
        <v>4776</v>
      </c>
      <c r="D518" s="4" t="s">
        <v>4777</v>
      </c>
      <c r="E518" s="9" t="s">
        <v>3272</v>
      </c>
      <c r="F518" s="25" t="s">
        <v>3369</v>
      </c>
      <c r="G518" s="26" t="s">
        <v>47</v>
      </c>
      <c r="H518" s="4" t="s">
        <v>3074</v>
      </c>
      <c r="I518" s="13">
        <v>2600</v>
      </c>
      <c r="J518" s="18">
        <v>2080</v>
      </c>
      <c r="K518" s="18">
        <v>1820</v>
      </c>
      <c r="L518" s="40" t="s">
        <v>26</v>
      </c>
      <c r="M518" s="40" t="s">
        <v>3075</v>
      </c>
      <c r="N518" s="40" t="s">
        <v>3076</v>
      </c>
    </row>
    <row r="519" s="19" customFormat="1" ht="45" spans="1:14">
      <c r="A519" s="23">
        <v>517</v>
      </c>
      <c r="B519" s="49" t="s">
        <v>4778</v>
      </c>
      <c r="C519" s="4" t="s">
        <v>4779</v>
      </c>
      <c r="D519" s="4" t="s">
        <v>4780</v>
      </c>
      <c r="E519" s="9" t="s">
        <v>3074</v>
      </c>
      <c r="F519" s="25" t="s">
        <v>3710</v>
      </c>
      <c r="G519" s="26" t="s">
        <v>47</v>
      </c>
      <c r="H519" s="4" t="s">
        <v>3074</v>
      </c>
      <c r="I519" s="13">
        <v>1600</v>
      </c>
      <c r="J519" s="18">
        <v>1280</v>
      </c>
      <c r="K519" s="18">
        <v>1120</v>
      </c>
      <c r="L519" s="40" t="s">
        <v>26</v>
      </c>
      <c r="M519" s="40" t="s">
        <v>3075</v>
      </c>
      <c r="N519" s="40" t="s">
        <v>3076</v>
      </c>
    </row>
    <row r="520" s="19" customFormat="1" ht="60" spans="1:14">
      <c r="A520" s="23">
        <v>518</v>
      </c>
      <c r="B520" s="28" t="s">
        <v>4781</v>
      </c>
      <c r="C520" s="4" t="s">
        <v>4782</v>
      </c>
      <c r="D520" s="4" t="s">
        <v>4783</v>
      </c>
      <c r="E520" s="9" t="s">
        <v>3660</v>
      </c>
      <c r="F520" s="25" t="s">
        <v>4784</v>
      </c>
      <c r="G520" s="26" t="s">
        <v>47</v>
      </c>
      <c r="H520" s="4" t="s">
        <v>3074</v>
      </c>
      <c r="I520" s="13">
        <v>6500</v>
      </c>
      <c r="J520" s="18">
        <v>5525</v>
      </c>
      <c r="K520" s="18">
        <v>4696</v>
      </c>
      <c r="L520" s="40" t="s">
        <v>26</v>
      </c>
      <c r="M520" s="40" t="s">
        <v>3075</v>
      </c>
      <c r="N520" s="40" t="s">
        <v>3076</v>
      </c>
    </row>
    <row r="521" s="19" customFormat="1" ht="45" spans="1:14">
      <c r="A521" s="23">
        <v>519</v>
      </c>
      <c r="B521" s="28" t="s">
        <v>4785</v>
      </c>
      <c r="C521" s="4" t="s">
        <v>1298</v>
      </c>
      <c r="D521" s="4" t="s">
        <v>4786</v>
      </c>
      <c r="E521" s="9" t="s">
        <v>3212</v>
      </c>
      <c r="F521" s="25" t="s">
        <v>3284</v>
      </c>
      <c r="G521" s="26" t="s">
        <v>47</v>
      </c>
      <c r="H521" s="4" t="s">
        <v>3074</v>
      </c>
      <c r="I521" s="13">
        <v>1900</v>
      </c>
      <c r="J521" s="18">
        <v>1520</v>
      </c>
      <c r="K521" s="18">
        <v>1330</v>
      </c>
      <c r="L521" s="40" t="s">
        <v>26</v>
      </c>
      <c r="M521" s="40" t="s">
        <v>3075</v>
      </c>
      <c r="N521" s="40" t="s">
        <v>3076</v>
      </c>
    </row>
    <row r="522" s="19" customFormat="1" ht="45" spans="1:14">
      <c r="A522" s="23">
        <v>520</v>
      </c>
      <c r="B522" s="28" t="s">
        <v>4787</v>
      </c>
      <c r="C522" s="4" t="s">
        <v>4788</v>
      </c>
      <c r="D522" s="4" t="s">
        <v>4789</v>
      </c>
      <c r="E522" s="9" t="s">
        <v>3212</v>
      </c>
      <c r="F522" s="25" t="s">
        <v>4651</v>
      </c>
      <c r="G522" s="26" t="s">
        <v>47</v>
      </c>
      <c r="H522" s="4" t="s">
        <v>3074</v>
      </c>
      <c r="I522" s="13">
        <v>5000</v>
      </c>
      <c r="J522" s="18">
        <v>4250</v>
      </c>
      <c r="K522" s="18">
        <v>3613</v>
      </c>
      <c r="L522" s="40" t="s">
        <v>26</v>
      </c>
      <c r="M522" s="40" t="s">
        <v>3075</v>
      </c>
      <c r="N522" s="40" t="s">
        <v>3076</v>
      </c>
    </row>
    <row r="523" s="19" customFormat="1" ht="45" spans="1:14">
      <c r="A523" s="23">
        <v>521</v>
      </c>
      <c r="B523" s="28" t="s">
        <v>4790</v>
      </c>
      <c r="C523" s="4" t="s">
        <v>4791</v>
      </c>
      <c r="D523" s="4" t="s">
        <v>4792</v>
      </c>
      <c r="E523" s="9" t="s">
        <v>3272</v>
      </c>
      <c r="F523" s="25" t="s">
        <v>3049</v>
      </c>
      <c r="G523" s="26" t="s">
        <v>47</v>
      </c>
      <c r="H523" s="4" t="s">
        <v>3074</v>
      </c>
      <c r="I523" s="13">
        <v>2600</v>
      </c>
      <c r="J523" s="18">
        <v>2080</v>
      </c>
      <c r="K523" s="18">
        <v>1820</v>
      </c>
      <c r="L523" s="40" t="s">
        <v>229</v>
      </c>
      <c r="M523" s="40" t="s">
        <v>3075</v>
      </c>
      <c r="N523" s="40" t="s">
        <v>3076</v>
      </c>
    </row>
    <row r="524" s="19" customFormat="1" ht="60" spans="1:14">
      <c r="A524" s="23">
        <v>522</v>
      </c>
      <c r="B524" s="28" t="s">
        <v>4793</v>
      </c>
      <c r="C524" s="4" t="s">
        <v>4794</v>
      </c>
      <c r="D524" s="4" t="s">
        <v>4795</v>
      </c>
      <c r="E524" s="9" t="s">
        <v>3212</v>
      </c>
      <c r="F524" s="25" t="s">
        <v>3284</v>
      </c>
      <c r="G524" s="26" t="s">
        <v>47</v>
      </c>
      <c r="H524" s="4" t="s">
        <v>3074</v>
      </c>
      <c r="I524" s="13">
        <v>1900</v>
      </c>
      <c r="J524" s="18">
        <v>1520</v>
      </c>
      <c r="K524" s="18">
        <v>1330</v>
      </c>
      <c r="L524" s="40" t="s">
        <v>26</v>
      </c>
      <c r="M524" s="40" t="s">
        <v>3075</v>
      </c>
      <c r="N524" s="40" t="s">
        <v>3076</v>
      </c>
    </row>
    <row r="525" s="19" customFormat="1" ht="90" spans="1:14">
      <c r="A525" s="23">
        <v>523</v>
      </c>
      <c r="B525" s="28" t="s">
        <v>4796</v>
      </c>
      <c r="C525" s="4" t="s">
        <v>4797</v>
      </c>
      <c r="D525" s="4" t="s">
        <v>4798</v>
      </c>
      <c r="E525" s="9" t="s">
        <v>3212</v>
      </c>
      <c r="F525" s="25" t="s">
        <v>4023</v>
      </c>
      <c r="G525" s="26" t="s">
        <v>47</v>
      </c>
      <c r="H525" s="4" t="s">
        <v>3074</v>
      </c>
      <c r="I525" s="13">
        <v>2900</v>
      </c>
      <c r="J525" s="18">
        <v>2320</v>
      </c>
      <c r="K525" s="18">
        <v>2030</v>
      </c>
      <c r="L525" s="40" t="s">
        <v>26</v>
      </c>
      <c r="M525" s="40" t="s">
        <v>3075</v>
      </c>
      <c r="N525" s="40" t="s">
        <v>3076</v>
      </c>
    </row>
    <row r="526" s="19" customFormat="1" ht="45" spans="1:14">
      <c r="A526" s="23">
        <v>524</v>
      </c>
      <c r="B526" s="28" t="s">
        <v>4799</v>
      </c>
      <c r="C526" s="4" t="s">
        <v>4800</v>
      </c>
      <c r="D526" s="4" t="s">
        <v>4801</v>
      </c>
      <c r="E526" s="9" t="s">
        <v>3212</v>
      </c>
      <c r="F526" s="25" t="s">
        <v>3284</v>
      </c>
      <c r="G526" s="26" t="s">
        <v>47</v>
      </c>
      <c r="H526" s="4" t="s">
        <v>3074</v>
      </c>
      <c r="I526" s="13">
        <v>2700</v>
      </c>
      <c r="J526" s="18">
        <v>2160</v>
      </c>
      <c r="K526" s="18">
        <v>1890</v>
      </c>
      <c r="L526" s="40" t="s">
        <v>26</v>
      </c>
      <c r="M526" s="40" t="s">
        <v>3075</v>
      </c>
      <c r="N526" s="40" t="s">
        <v>3076</v>
      </c>
    </row>
    <row r="527" s="19" customFormat="1" ht="60" spans="1:14">
      <c r="A527" s="23">
        <v>525</v>
      </c>
      <c r="B527" s="28" t="s">
        <v>4802</v>
      </c>
      <c r="C527" s="4" t="s">
        <v>4803</v>
      </c>
      <c r="D527" s="4" t="s">
        <v>4804</v>
      </c>
      <c r="E527" s="9" t="s">
        <v>3212</v>
      </c>
      <c r="F527" s="25" t="s">
        <v>3355</v>
      </c>
      <c r="G527" s="26" t="s">
        <v>47</v>
      </c>
      <c r="H527" s="4" t="s">
        <v>3074</v>
      </c>
      <c r="I527" s="13">
        <v>2700</v>
      </c>
      <c r="J527" s="18">
        <v>2160</v>
      </c>
      <c r="K527" s="18">
        <v>1890</v>
      </c>
      <c r="L527" s="40" t="s">
        <v>26</v>
      </c>
      <c r="M527" s="40" t="s">
        <v>3075</v>
      </c>
      <c r="N527" s="40" t="s">
        <v>3076</v>
      </c>
    </row>
    <row r="528" s="19" customFormat="1" ht="45" spans="1:14">
      <c r="A528" s="23">
        <v>526</v>
      </c>
      <c r="B528" s="28" t="s">
        <v>4805</v>
      </c>
      <c r="C528" s="4" t="s">
        <v>4806</v>
      </c>
      <c r="D528" s="4" t="s">
        <v>4807</v>
      </c>
      <c r="E528" s="9" t="s">
        <v>3272</v>
      </c>
      <c r="F528" s="25" t="s">
        <v>3049</v>
      </c>
      <c r="G528" s="26" t="s">
        <v>47</v>
      </c>
      <c r="H528" s="4" t="s">
        <v>3074</v>
      </c>
      <c r="I528" s="13">
        <v>2600</v>
      </c>
      <c r="J528" s="18">
        <v>2080</v>
      </c>
      <c r="K528" s="18">
        <v>1820</v>
      </c>
      <c r="L528" s="40" t="s">
        <v>229</v>
      </c>
      <c r="M528" s="40" t="s">
        <v>3075</v>
      </c>
      <c r="N528" s="40" t="s">
        <v>3076</v>
      </c>
    </row>
    <row r="529" s="19" customFormat="1" ht="45" spans="1:14">
      <c r="A529" s="23">
        <v>527</v>
      </c>
      <c r="B529" s="28" t="s">
        <v>4808</v>
      </c>
      <c r="C529" s="4" t="s">
        <v>4809</v>
      </c>
      <c r="D529" s="4" t="s">
        <v>4810</v>
      </c>
      <c r="E529" s="9" t="s">
        <v>3272</v>
      </c>
      <c r="F529" s="25" t="s">
        <v>3049</v>
      </c>
      <c r="G529" s="26" t="s">
        <v>47</v>
      </c>
      <c r="H529" s="4" t="s">
        <v>3074</v>
      </c>
      <c r="I529" s="13">
        <v>2600</v>
      </c>
      <c r="J529" s="18">
        <v>2080</v>
      </c>
      <c r="K529" s="18">
        <v>1820</v>
      </c>
      <c r="L529" s="40" t="s">
        <v>229</v>
      </c>
      <c r="M529" s="40" t="s">
        <v>3075</v>
      </c>
      <c r="N529" s="40" t="s">
        <v>3076</v>
      </c>
    </row>
    <row r="530" s="19" customFormat="1" ht="45" spans="1:14">
      <c r="A530" s="23">
        <v>528</v>
      </c>
      <c r="B530" s="28" t="s">
        <v>4811</v>
      </c>
      <c r="C530" s="4" t="s">
        <v>4812</v>
      </c>
      <c r="D530" s="4" t="s">
        <v>4813</v>
      </c>
      <c r="E530" s="9" t="s">
        <v>3660</v>
      </c>
      <c r="F530" s="25" t="s">
        <v>3284</v>
      </c>
      <c r="G530" s="26" t="s">
        <v>47</v>
      </c>
      <c r="H530" s="4" t="s">
        <v>3074</v>
      </c>
      <c r="I530" s="13">
        <v>2700</v>
      </c>
      <c r="J530" s="18">
        <v>2160</v>
      </c>
      <c r="K530" s="18">
        <v>1890</v>
      </c>
      <c r="L530" s="40" t="s">
        <v>26</v>
      </c>
      <c r="M530" s="40" t="s">
        <v>3075</v>
      </c>
      <c r="N530" s="40" t="s">
        <v>3076</v>
      </c>
    </row>
    <row r="531" s="19" customFormat="1" ht="30" spans="1:14">
      <c r="A531" s="23">
        <v>529</v>
      </c>
      <c r="B531" s="48" t="s">
        <v>4814</v>
      </c>
      <c r="C531" s="4" t="s">
        <v>4815</v>
      </c>
      <c r="D531" s="4" t="s">
        <v>4816</v>
      </c>
      <c r="E531" s="9" t="s">
        <v>3212</v>
      </c>
      <c r="F531" s="25" t="s">
        <v>3355</v>
      </c>
      <c r="G531" s="26" t="s">
        <v>47</v>
      </c>
      <c r="H531" s="4" t="s">
        <v>3074</v>
      </c>
      <c r="I531" s="13">
        <v>1900</v>
      </c>
      <c r="J531" s="18">
        <v>1520</v>
      </c>
      <c r="K531" s="18">
        <v>1330</v>
      </c>
      <c r="L531" s="40" t="s">
        <v>26</v>
      </c>
      <c r="M531" s="40" t="s">
        <v>3075</v>
      </c>
      <c r="N531" s="40" t="s">
        <v>3076</v>
      </c>
    </row>
    <row r="532" s="19" customFormat="1" ht="45" spans="1:14">
      <c r="A532" s="23">
        <v>530</v>
      </c>
      <c r="B532" s="28" t="s">
        <v>4817</v>
      </c>
      <c r="C532" s="4" t="s">
        <v>4818</v>
      </c>
      <c r="D532" s="4" t="s">
        <v>4819</v>
      </c>
      <c r="E532" s="9" t="s">
        <v>3212</v>
      </c>
      <c r="F532" s="25" t="s">
        <v>3355</v>
      </c>
      <c r="G532" s="26" t="s">
        <v>47</v>
      </c>
      <c r="H532" s="4" t="s">
        <v>3074</v>
      </c>
      <c r="I532" s="13">
        <v>2300</v>
      </c>
      <c r="J532" s="18">
        <v>1840</v>
      </c>
      <c r="K532" s="18">
        <v>1610</v>
      </c>
      <c r="L532" s="40" t="s">
        <v>26</v>
      </c>
      <c r="M532" s="40" t="s">
        <v>3075</v>
      </c>
      <c r="N532" s="40" t="s">
        <v>3076</v>
      </c>
    </row>
    <row r="533" s="19" customFormat="1" ht="60" spans="1:14">
      <c r="A533" s="23">
        <v>531</v>
      </c>
      <c r="B533" s="28" t="s">
        <v>4820</v>
      </c>
      <c r="C533" s="4" t="s">
        <v>4821</v>
      </c>
      <c r="D533" s="4" t="s">
        <v>4822</v>
      </c>
      <c r="E533" s="9" t="s">
        <v>3212</v>
      </c>
      <c r="F533" s="25" t="s">
        <v>3284</v>
      </c>
      <c r="G533" s="26" t="s">
        <v>47</v>
      </c>
      <c r="H533" s="4" t="s">
        <v>3074</v>
      </c>
      <c r="I533" s="13">
        <v>2900</v>
      </c>
      <c r="J533" s="18">
        <v>2320</v>
      </c>
      <c r="K533" s="18">
        <v>2030</v>
      </c>
      <c r="L533" s="40" t="s">
        <v>26</v>
      </c>
      <c r="M533" s="40" t="s">
        <v>3075</v>
      </c>
      <c r="N533" s="40" t="s">
        <v>3076</v>
      </c>
    </row>
    <row r="534" s="19" customFormat="1" ht="30" spans="1:14">
      <c r="A534" s="23">
        <v>532</v>
      </c>
      <c r="B534" s="28" t="s">
        <v>4823</v>
      </c>
      <c r="C534" s="4" t="s">
        <v>4824</v>
      </c>
      <c r="D534" s="4" t="s">
        <v>4825</v>
      </c>
      <c r="E534" s="9" t="s">
        <v>3212</v>
      </c>
      <c r="F534" s="25" t="s">
        <v>3355</v>
      </c>
      <c r="G534" s="26" t="s">
        <v>47</v>
      </c>
      <c r="H534" s="4" t="s">
        <v>3074</v>
      </c>
      <c r="I534" s="13">
        <v>1900</v>
      </c>
      <c r="J534" s="18">
        <v>1520</v>
      </c>
      <c r="K534" s="18">
        <v>1330</v>
      </c>
      <c r="L534" s="40" t="s">
        <v>26</v>
      </c>
      <c r="M534" s="40" t="s">
        <v>3075</v>
      </c>
      <c r="N534" s="40" t="s">
        <v>3076</v>
      </c>
    </row>
    <row r="535" s="19" customFormat="1" ht="45" spans="1:14">
      <c r="A535" s="23">
        <v>533</v>
      </c>
      <c r="B535" s="28" t="s">
        <v>4826</v>
      </c>
      <c r="C535" s="4" t="s">
        <v>4827</v>
      </c>
      <c r="D535" s="4" t="s">
        <v>4828</v>
      </c>
      <c r="E535" s="9" t="s">
        <v>3272</v>
      </c>
      <c r="F535" s="25" t="s">
        <v>3049</v>
      </c>
      <c r="G535" s="26" t="s">
        <v>47</v>
      </c>
      <c r="H535" s="4" t="s">
        <v>3074</v>
      </c>
      <c r="I535" s="13">
        <v>2100</v>
      </c>
      <c r="J535" s="18">
        <v>1680</v>
      </c>
      <c r="K535" s="18">
        <v>1470</v>
      </c>
      <c r="L535" s="40" t="s">
        <v>229</v>
      </c>
      <c r="M535" s="40" t="s">
        <v>3075</v>
      </c>
      <c r="N535" s="40" t="s">
        <v>3076</v>
      </c>
    </row>
    <row r="536" s="19" customFormat="1" ht="45" spans="1:14">
      <c r="A536" s="23">
        <v>534</v>
      </c>
      <c r="B536" s="28" t="s">
        <v>4829</v>
      </c>
      <c r="C536" s="4" t="s">
        <v>4830</v>
      </c>
      <c r="D536" s="4" t="s">
        <v>4831</v>
      </c>
      <c r="E536" s="9" t="s">
        <v>3212</v>
      </c>
      <c r="F536" s="25" t="s">
        <v>3355</v>
      </c>
      <c r="G536" s="26" t="s">
        <v>47</v>
      </c>
      <c r="H536" s="4" t="s">
        <v>3074</v>
      </c>
      <c r="I536" s="13">
        <v>1600</v>
      </c>
      <c r="J536" s="18">
        <v>1280</v>
      </c>
      <c r="K536" s="18">
        <v>1120</v>
      </c>
      <c r="L536" s="40" t="s">
        <v>26</v>
      </c>
      <c r="M536" s="40" t="s">
        <v>3075</v>
      </c>
      <c r="N536" s="40" t="s">
        <v>3076</v>
      </c>
    </row>
    <row r="537" s="19" customFormat="1" ht="45" spans="1:14">
      <c r="A537" s="23">
        <v>535</v>
      </c>
      <c r="B537" s="28" t="s">
        <v>4832</v>
      </c>
      <c r="C537" s="4" t="s">
        <v>4833</v>
      </c>
      <c r="D537" s="4" t="s">
        <v>4834</v>
      </c>
      <c r="E537" s="9" t="s">
        <v>3272</v>
      </c>
      <c r="F537" s="25" t="s">
        <v>3049</v>
      </c>
      <c r="G537" s="26" t="s">
        <v>47</v>
      </c>
      <c r="H537" s="4" t="s">
        <v>3074</v>
      </c>
      <c r="I537" s="13">
        <v>1800</v>
      </c>
      <c r="J537" s="18">
        <v>1440</v>
      </c>
      <c r="K537" s="18">
        <v>1260</v>
      </c>
      <c r="L537" s="40" t="s">
        <v>229</v>
      </c>
      <c r="M537" s="40" t="s">
        <v>3075</v>
      </c>
      <c r="N537" s="40" t="s">
        <v>3076</v>
      </c>
    </row>
    <row r="538" s="19" customFormat="1" ht="60" spans="1:14">
      <c r="A538" s="23">
        <v>536</v>
      </c>
      <c r="B538" s="28" t="s">
        <v>4835</v>
      </c>
      <c r="C538" s="4" t="s">
        <v>4836</v>
      </c>
      <c r="D538" s="4" t="s">
        <v>4837</v>
      </c>
      <c r="E538" s="9" t="s">
        <v>3212</v>
      </c>
      <c r="F538" s="25" t="s">
        <v>3355</v>
      </c>
      <c r="G538" s="26" t="s">
        <v>47</v>
      </c>
      <c r="H538" s="4" t="s">
        <v>3074</v>
      </c>
      <c r="I538" s="13">
        <v>2700</v>
      </c>
      <c r="J538" s="18">
        <v>2160</v>
      </c>
      <c r="K538" s="18">
        <v>1890</v>
      </c>
      <c r="L538" s="40" t="s">
        <v>26</v>
      </c>
      <c r="M538" s="40" t="s">
        <v>3075</v>
      </c>
      <c r="N538" s="40" t="s">
        <v>3076</v>
      </c>
    </row>
    <row r="539" s="19" customFormat="1" ht="45" spans="1:14">
      <c r="A539" s="23">
        <v>537</v>
      </c>
      <c r="B539" s="28" t="s">
        <v>4838</v>
      </c>
      <c r="C539" s="4" t="s">
        <v>4839</v>
      </c>
      <c r="D539" s="4" t="s">
        <v>4840</v>
      </c>
      <c r="E539" s="9" t="s">
        <v>3272</v>
      </c>
      <c r="F539" s="25" t="s">
        <v>3049</v>
      </c>
      <c r="G539" s="26" t="s">
        <v>47</v>
      </c>
      <c r="H539" s="4" t="s">
        <v>3074</v>
      </c>
      <c r="I539" s="13">
        <v>2900</v>
      </c>
      <c r="J539" s="18">
        <v>2320</v>
      </c>
      <c r="K539" s="18">
        <v>2030</v>
      </c>
      <c r="L539" s="40" t="s">
        <v>229</v>
      </c>
      <c r="M539" s="40" t="s">
        <v>3075</v>
      </c>
      <c r="N539" s="40" t="s">
        <v>3076</v>
      </c>
    </row>
    <row r="540" s="19" customFormat="1" ht="60" spans="1:14">
      <c r="A540" s="23">
        <v>538</v>
      </c>
      <c r="B540" s="28" t="s">
        <v>4841</v>
      </c>
      <c r="C540" s="4" t="s">
        <v>1325</v>
      </c>
      <c r="D540" s="4" t="s">
        <v>4842</v>
      </c>
      <c r="E540" s="9" t="s">
        <v>3212</v>
      </c>
      <c r="F540" s="25" t="s">
        <v>4023</v>
      </c>
      <c r="G540" s="26" t="s">
        <v>47</v>
      </c>
      <c r="H540" s="4" t="s">
        <v>3074</v>
      </c>
      <c r="I540" s="13">
        <v>2900</v>
      </c>
      <c r="J540" s="18">
        <v>2320</v>
      </c>
      <c r="K540" s="18">
        <v>2030</v>
      </c>
      <c r="L540" s="40" t="s">
        <v>26</v>
      </c>
      <c r="M540" s="40" t="s">
        <v>3075</v>
      </c>
      <c r="N540" s="40" t="s">
        <v>3076</v>
      </c>
    </row>
    <row r="541" s="19" customFormat="1" ht="45" spans="1:14">
      <c r="A541" s="23">
        <v>539</v>
      </c>
      <c r="B541" s="28" t="s">
        <v>4843</v>
      </c>
      <c r="C541" s="4" t="s">
        <v>4844</v>
      </c>
      <c r="D541" s="4" t="s">
        <v>4845</v>
      </c>
      <c r="E541" s="9" t="s">
        <v>4846</v>
      </c>
      <c r="F541" s="25" t="s">
        <v>3355</v>
      </c>
      <c r="G541" s="26" t="s">
        <v>47</v>
      </c>
      <c r="H541" s="4" t="s">
        <v>3074</v>
      </c>
      <c r="I541" s="13">
        <v>1600</v>
      </c>
      <c r="J541" s="18">
        <v>1280</v>
      </c>
      <c r="K541" s="18">
        <v>1120</v>
      </c>
      <c r="L541" s="40" t="s">
        <v>26</v>
      </c>
      <c r="M541" s="40" t="s">
        <v>3075</v>
      </c>
      <c r="N541" s="40" t="s">
        <v>3076</v>
      </c>
    </row>
    <row r="542" s="19" customFormat="1" ht="60" spans="1:14">
      <c r="A542" s="23">
        <v>540</v>
      </c>
      <c r="B542" s="48" t="s">
        <v>4847</v>
      </c>
      <c r="C542" s="4" t="s">
        <v>4848</v>
      </c>
      <c r="D542" s="4" t="s">
        <v>4849</v>
      </c>
      <c r="E542" s="9" t="s">
        <v>4850</v>
      </c>
      <c r="F542" s="25" t="s">
        <v>4851</v>
      </c>
      <c r="G542" s="26" t="s">
        <v>47</v>
      </c>
      <c r="H542" s="4" t="s">
        <v>3074</v>
      </c>
      <c r="I542" s="13">
        <v>2300</v>
      </c>
      <c r="J542" s="18">
        <v>1840</v>
      </c>
      <c r="K542" s="18">
        <v>1610</v>
      </c>
      <c r="L542" s="40" t="s">
        <v>229</v>
      </c>
      <c r="M542" s="40" t="s">
        <v>3075</v>
      </c>
      <c r="N542" s="40" t="s">
        <v>3076</v>
      </c>
    </row>
    <row r="543" s="19" customFormat="1" ht="45" spans="1:14">
      <c r="A543" s="23">
        <v>541</v>
      </c>
      <c r="B543" s="28" t="s">
        <v>4852</v>
      </c>
      <c r="C543" s="4" t="s">
        <v>4853</v>
      </c>
      <c r="D543" s="4" t="s">
        <v>4854</v>
      </c>
      <c r="E543" s="9" t="s">
        <v>3212</v>
      </c>
      <c r="F543" s="25" t="s">
        <v>3355</v>
      </c>
      <c r="G543" s="26" t="s">
        <v>47</v>
      </c>
      <c r="H543" s="4" t="s">
        <v>3074</v>
      </c>
      <c r="I543" s="13">
        <v>1600</v>
      </c>
      <c r="J543" s="18">
        <v>1280</v>
      </c>
      <c r="K543" s="18">
        <v>1120</v>
      </c>
      <c r="L543" s="40" t="s">
        <v>26</v>
      </c>
      <c r="M543" s="40" t="s">
        <v>3075</v>
      </c>
      <c r="N543" s="40" t="s">
        <v>3076</v>
      </c>
    </row>
    <row r="544" s="19" customFormat="1" ht="45" spans="1:14">
      <c r="A544" s="23">
        <v>542</v>
      </c>
      <c r="B544" s="28" t="s">
        <v>4855</v>
      </c>
      <c r="C544" s="4" t="s">
        <v>1338</v>
      </c>
      <c r="D544" s="4" t="s">
        <v>4856</v>
      </c>
      <c r="E544" s="9" t="s">
        <v>3212</v>
      </c>
      <c r="F544" s="25" t="s">
        <v>3355</v>
      </c>
      <c r="G544" s="26" t="s">
        <v>47</v>
      </c>
      <c r="H544" s="4" t="s">
        <v>3074</v>
      </c>
      <c r="I544" s="13">
        <v>2600</v>
      </c>
      <c r="J544" s="18">
        <v>2080</v>
      </c>
      <c r="K544" s="18">
        <v>1820</v>
      </c>
      <c r="L544" s="40" t="s">
        <v>26</v>
      </c>
      <c r="M544" s="40" t="s">
        <v>3075</v>
      </c>
      <c r="N544" s="40" t="s">
        <v>3076</v>
      </c>
    </row>
    <row r="545" s="19" customFormat="1" ht="45" spans="1:14">
      <c r="A545" s="23">
        <v>543</v>
      </c>
      <c r="B545" s="28" t="s">
        <v>4857</v>
      </c>
      <c r="C545" s="4" t="s">
        <v>1343</v>
      </c>
      <c r="D545" s="4" t="s">
        <v>4858</v>
      </c>
      <c r="E545" s="9" t="s">
        <v>3212</v>
      </c>
      <c r="F545" s="25" t="s">
        <v>4742</v>
      </c>
      <c r="G545" s="26" t="s">
        <v>47</v>
      </c>
      <c r="H545" s="4" t="s">
        <v>3074</v>
      </c>
      <c r="I545" s="13">
        <v>1600</v>
      </c>
      <c r="J545" s="18">
        <v>1280</v>
      </c>
      <c r="K545" s="18">
        <v>1120</v>
      </c>
      <c r="L545" s="40" t="s">
        <v>26</v>
      </c>
      <c r="M545" s="40" t="s">
        <v>3075</v>
      </c>
      <c r="N545" s="40" t="s">
        <v>3076</v>
      </c>
    </row>
    <row r="546" s="19" customFormat="1" ht="45" spans="1:14">
      <c r="A546" s="23">
        <v>544</v>
      </c>
      <c r="B546" s="28" t="s">
        <v>4859</v>
      </c>
      <c r="C546" s="4" t="s">
        <v>4860</v>
      </c>
      <c r="D546" s="4" t="s">
        <v>4861</v>
      </c>
      <c r="E546" s="9" t="s">
        <v>3272</v>
      </c>
      <c r="F546" s="25" t="s">
        <v>3369</v>
      </c>
      <c r="G546" s="26" t="s">
        <v>47</v>
      </c>
      <c r="H546" s="4" t="s">
        <v>3074</v>
      </c>
      <c r="I546" s="13">
        <v>1700</v>
      </c>
      <c r="J546" s="18">
        <v>1360</v>
      </c>
      <c r="K546" s="18">
        <v>1190</v>
      </c>
      <c r="L546" s="40" t="s">
        <v>26</v>
      </c>
      <c r="M546" s="40" t="s">
        <v>3075</v>
      </c>
      <c r="N546" s="40" t="s">
        <v>3076</v>
      </c>
    </row>
    <row r="547" s="19" customFormat="1" ht="45" spans="1:14">
      <c r="A547" s="23">
        <v>545</v>
      </c>
      <c r="B547" s="28" t="s">
        <v>4862</v>
      </c>
      <c r="C547" s="4" t="s">
        <v>4863</v>
      </c>
      <c r="D547" s="4" t="s">
        <v>4864</v>
      </c>
      <c r="E547" s="9" t="s">
        <v>3272</v>
      </c>
      <c r="F547" s="25" t="s">
        <v>3049</v>
      </c>
      <c r="G547" s="26" t="s">
        <v>47</v>
      </c>
      <c r="H547" s="4" t="s">
        <v>3074</v>
      </c>
      <c r="I547" s="13">
        <v>1900</v>
      </c>
      <c r="J547" s="18">
        <v>1520</v>
      </c>
      <c r="K547" s="18">
        <v>1330</v>
      </c>
      <c r="L547" s="40" t="s">
        <v>229</v>
      </c>
      <c r="M547" s="40" t="s">
        <v>3075</v>
      </c>
      <c r="N547" s="40" t="s">
        <v>3076</v>
      </c>
    </row>
    <row r="548" s="19" customFormat="1" ht="45" spans="1:14">
      <c r="A548" s="23">
        <v>546</v>
      </c>
      <c r="B548" s="28" t="s">
        <v>4865</v>
      </c>
      <c r="C548" s="4" t="s">
        <v>4866</v>
      </c>
      <c r="D548" s="4" t="s">
        <v>4867</v>
      </c>
      <c r="E548" s="9" t="s">
        <v>3212</v>
      </c>
      <c r="F548" s="25" t="s">
        <v>3369</v>
      </c>
      <c r="G548" s="26" t="s">
        <v>47</v>
      </c>
      <c r="H548" s="4" t="s">
        <v>3074</v>
      </c>
      <c r="I548" s="13">
        <v>1500</v>
      </c>
      <c r="J548" s="18">
        <v>1200</v>
      </c>
      <c r="K548" s="18">
        <v>1050</v>
      </c>
      <c r="L548" s="40" t="s">
        <v>26</v>
      </c>
      <c r="M548" s="40" t="s">
        <v>3075</v>
      </c>
      <c r="N548" s="40" t="s">
        <v>3076</v>
      </c>
    </row>
    <row r="549" s="19" customFormat="1" ht="45" spans="1:14">
      <c r="A549" s="23">
        <v>547</v>
      </c>
      <c r="B549" s="28" t="s">
        <v>4868</v>
      </c>
      <c r="C549" s="4" t="s">
        <v>4869</v>
      </c>
      <c r="D549" s="4" t="s">
        <v>4870</v>
      </c>
      <c r="E549" s="9" t="s">
        <v>3212</v>
      </c>
      <c r="F549" s="25" t="s">
        <v>3355</v>
      </c>
      <c r="G549" s="26" t="s">
        <v>47</v>
      </c>
      <c r="H549" s="4" t="s">
        <v>3074</v>
      </c>
      <c r="I549" s="13">
        <v>2000</v>
      </c>
      <c r="J549" s="18">
        <v>1600</v>
      </c>
      <c r="K549" s="18">
        <v>1400</v>
      </c>
      <c r="L549" s="40" t="s">
        <v>229</v>
      </c>
      <c r="M549" s="40" t="s">
        <v>3075</v>
      </c>
      <c r="N549" s="40" t="s">
        <v>3076</v>
      </c>
    </row>
    <row r="550" s="19" customFormat="1" ht="45" spans="1:14">
      <c r="A550" s="23">
        <v>548</v>
      </c>
      <c r="B550" s="28" t="s">
        <v>4871</v>
      </c>
      <c r="C550" s="4" t="s">
        <v>4872</v>
      </c>
      <c r="D550" s="4" t="s">
        <v>4873</v>
      </c>
      <c r="E550" s="9" t="s">
        <v>3272</v>
      </c>
      <c r="F550" s="25" t="s">
        <v>3049</v>
      </c>
      <c r="G550" s="26" t="s">
        <v>47</v>
      </c>
      <c r="H550" s="4" t="s">
        <v>3074</v>
      </c>
      <c r="I550" s="13">
        <v>1700</v>
      </c>
      <c r="J550" s="18">
        <v>1360</v>
      </c>
      <c r="K550" s="18">
        <v>1190</v>
      </c>
      <c r="L550" s="40" t="s">
        <v>229</v>
      </c>
      <c r="M550" s="40" t="s">
        <v>3075</v>
      </c>
      <c r="N550" s="40" t="s">
        <v>3076</v>
      </c>
    </row>
    <row r="551" s="19" customFormat="1" ht="45" spans="1:14">
      <c r="A551" s="23">
        <v>549</v>
      </c>
      <c r="B551" s="28" t="s">
        <v>4874</v>
      </c>
      <c r="C551" s="4" t="s">
        <v>1363</v>
      </c>
      <c r="D551" s="4" t="s">
        <v>4875</v>
      </c>
      <c r="E551" s="9" t="s">
        <v>4876</v>
      </c>
      <c r="F551" s="25" t="s">
        <v>3355</v>
      </c>
      <c r="G551" s="26" t="s">
        <v>47</v>
      </c>
      <c r="H551" s="4" t="s">
        <v>3074</v>
      </c>
      <c r="I551" s="13">
        <v>2500</v>
      </c>
      <c r="J551" s="18">
        <v>2000</v>
      </c>
      <c r="K551" s="18">
        <v>1750</v>
      </c>
      <c r="L551" s="40" t="s">
        <v>229</v>
      </c>
      <c r="M551" s="40" t="s">
        <v>3075</v>
      </c>
      <c r="N551" s="40" t="s">
        <v>3076</v>
      </c>
    </row>
    <row r="552" s="19" customFormat="1" ht="45" spans="1:14">
      <c r="A552" s="23">
        <v>550</v>
      </c>
      <c r="B552" s="28" t="s">
        <v>4877</v>
      </c>
      <c r="C552" s="4" t="s">
        <v>1371</v>
      </c>
      <c r="D552" s="4" t="s">
        <v>4878</v>
      </c>
      <c r="E552" s="9" t="s">
        <v>4879</v>
      </c>
      <c r="F552" s="25" t="s">
        <v>3355</v>
      </c>
      <c r="G552" s="26" t="s">
        <v>47</v>
      </c>
      <c r="H552" s="4" t="s">
        <v>3074</v>
      </c>
      <c r="I552" s="13">
        <v>2200</v>
      </c>
      <c r="J552" s="18">
        <v>1760</v>
      </c>
      <c r="K552" s="18">
        <v>1540</v>
      </c>
      <c r="L552" s="40" t="s">
        <v>50</v>
      </c>
      <c r="M552" s="40" t="s">
        <v>3075</v>
      </c>
      <c r="N552" s="40" t="s">
        <v>3076</v>
      </c>
    </row>
    <row r="553" s="19" customFormat="1" ht="45" spans="1:14">
      <c r="A553" s="23">
        <v>551</v>
      </c>
      <c r="B553" s="28" t="s">
        <v>4880</v>
      </c>
      <c r="C553" s="4" t="s">
        <v>4881</v>
      </c>
      <c r="D553" s="4" t="s">
        <v>4882</v>
      </c>
      <c r="E553" s="9" t="s">
        <v>3212</v>
      </c>
      <c r="F553" s="25" t="s">
        <v>3369</v>
      </c>
      <c r="G553" s="26" t="s">
        <v>47</v>
      </c>
      <c r="H553" s="4" t="s">
        <v>3074</v>
      </c>
      <c r="I553" s="13">
        <v>1600</v>
      </c>
      <c r="J553" s="18">
        <v>1280</v>
      </c>
      <c r="K553" s="18">
        <v>1120</v>
      </c>
      <c r="L553" s="40" t="s">
        <v>26</v>
      </c>
      <c r="M553" s="40" t="s">
        <v>3075</v>
      </c>
      <c r="N553" s="40" t="s">
        <v>3076</v>
      </c>
    </row>
    <row r="554" s="19" customFormat="1" ht="30" spans="1:14">
      <c r="A554" s="23">
        <v>552</v>
      </c>
      <c r="B554" s="28" t="s">
        <v>4883</v>
      </c>
      <c r="C554" s="4" t="s">
        <v>4884</v>
      </c>
      <c r="D554" s="4" t="s">
        <v>4885</v>
      </c>
      <c r="E554" s="9" t="s">
        <v>3272</v>
      </c>
      <c r="F554" s="25" t="s">
        <v>3049</v>
      </c>
      <c r="G554" s="26" t="s">
        <v>47</v>
      </c>
      <c r="H554" s="4" t="s">
        <v>3074</v>
      </c>
      <c r="I554" s="13">
        <v>1800</v>
      </c>
      <c r="J554" s="18">
        <v>1440</v>
      </c>
      <c r="K554" s="18">
        <v>1260</v>
      </c>
      <c r="L554" s="40" t="s">
        <v>229</v>
      </c>
      <c r="M554" s="40" t="s">
        <v>3075</v>
      </c>
      <c r="N554" s="40" t="s">
        <v>3076</v>
      </c>
    </row>
    <row r="555" s="19" customFormat="1" ht="45" spans="1:14">
      <c r="A555" s="23">
        <v>553</v>
      </c>
      <c r="B555" s="28" t="s">
        <v>4886</v>
      </c>
      <c r="C555" s="4" t="s">
        <v>1383</v>
      </c>
      <c r="D555" s="4" t="s">
        <v>4887</v>
      </c>
      <c r="E555" s="9" t="s">
        <v>3212</v>
      </c>
      <c r="F555" s="25" t="s">
        <v>3351</v>
      </c>
      <c r="G555" s="26" t="s">
        <v>47</v>
      </c>
      <c r="H555" s="4" t="s">
        <v>3074</v>
      </c>
      <c r="I555" s="13">
        <v>2000</v>
      </c>
      <c r="J555" s="18">
        <v>1600</v>
      </c>
      <c r="K555" s="18">
        <v>1400</v>
      </c>
      <c r="L555" s="40" t="s">
        <v>229</v>
      </c>
      <c r="M555" s="40" t="s">
        <v>3075</v>
      </c>
      <c r="N555" s="40" t="s">
        <v>3076</v>
      </c>
    </row>
    <row r="556" s="19" customFormat="1" ht="45" spans="1:14">
      <c r="A556" s="23">
        <v>554</v>
      </c>
      <c r="B556" s="28" t="s">
        <v>4888</v>
      </c>
      <c r="C556" s="4" t="s">
        <v>4889</v>
      </c>
      <c r="D556" s="4" t="s">
        <v>4890</v>
      </c>
      <c r="E556" s="9" t="s">
        <v>3272</v>
      </c>
      <c r="F556" s="25" t="s">
        <v>3355</v>
      </c>
      <c r="G556" s="26" t="s">
        <v>47</v>
      </c>
      <c r="H556" s="4" t="s">
        <v>3074</v>
      </c>
      <c r="I556" s="13">
        <v>1500</v>
      </c>
      <c r="J556" s="18">
        <v>1200</v>
      </c>
      <c r="K556" s="18">
        <v>1050</v>
      </c>
      <c r="L556" s="40" t="s">
        <v>26</v>
      </c>
      <c r="M556" s="40" t="s">
        <v>3075</v>
      </c>
      <c r="N556" s="40" t="s">
        <v>3076</v>
      </c>
    </row>
    <row r="557" s="19" customFormat="1" ht="45" spans="1:14">
      <c r="A557" s="23">
        <v>555</v>
      </c>
      <c r="B557" s="28" t="s">
        <v>4891</v>
      </c>
      <c r="C557" s="4" t="s">
        <v>4892</v>
      </c>
      <c r="D557" s="4" t="s">
        <v>4893</v>
      </c>
      <c r="E557" s="9" t="s">
        <v>3272</v>
      </c>
      <c r="F557" s="25" t="s">
        <v>3049</v>
      </c>
      <c r="G557" s="26" t="s">
        <v>47</v>
      </c>
      <c r="H557" s="4" t="s">
        <v>3074</v>
      </c>
      <c r="I557" s="13">
        <v>1700</v>
      </c>
      <c r="J557" s="18">
        <v>1360</v>
      </c>
      <c r="K557" s="18">
        <v>1190</v>
      </c>
      <c r="L557" s="40" t="s">
        <v>229</v>
      </c>
      <c r="M557" s="40" t="s">
        <v>3075</v>
      </c>
      <c r="N557" s="40" t="s">
        <v>3076</v>
      </c>
    </row>
    <row r="558" s="19" customFormat="1" ht="45" spans="1:14">
      <c r="A558" s="23">
        <v>556</v>
      </c>
      <c r="B558" s="28" t="s">
        <v>4894</v>
      </c>
      <c r="C558" s="4" t="s">
        <v>4895</v>
      </c>
      <c r="D558" s="4" t="s">
        <v>4896</v>
      </c>
      <c r="E558" s="9" t="s">
        <v>3272</v>
      </c>
      <c r="F558" s="25" t="s">
        <v>3049</v>
      </c>
      <c r="G558" s="26" t="s">
        <v>47</v>
      </c>
      <c r="H558" s="4" t="s">
        <v>3074</v>
      </c>
      <c r="I558" s="13">
        <v>1800</v>
      </c>
      <c r="J558" s="18">
        <v>1440</v>
      </c>
      <c r="K558" s="18">
        <v>1260</v>
      </c>
      <c r="L558" s="40" t="s">
        <v>229</v>
      </c>
      <c r="M558" s="40" t="s">
        <v>3075</v>
      </c>
      <c r="N558" s="40" t="s">
        <v>3076</v>
      </c>
    </row>
    <row r="559" s="19" customFormat="1" ht="30" spans="1:14">
      <c r="A559" s="23">
        <v>557</v>
      </c>
      <c r="B559" s="28" t="s">
        <v>4897</v>
      </c>
      <c r="C559" s="4" t="s">
        <v>4898</v>
      </c>
      <c r="D559" s="4" t="s">
        <v>4899</v>
      </c>
      <c r="E559" s="9" t="s">
        <v>3272</v>
      </c>
      <c r="F559" s="25" t="s">
        <v>3369</v>
      </c>
      <c r="G559" s="26" t="s">
        <v>47</v>
      </c>
      <c r="H559" s="4" t="s">
        <v>3074</v>
      </c>
      <c r="I559" s="13">
        <v>1400</v>
      </c>
      <c r="J559" s="18">
        <v>1120</v>
      </c>
      <c r="K559" s="18">
        <v>980</v>
      </c>
      <c r="L559" s="40" t="s">
        <v>26</v>
      </c>
      <c r="M559" s="40" t="s">
        <v>3075</v>
      </c>
      <c r="N559" s="40" t="s">
        <v>3076</v>
      </c>
    </row>
    <row r="560" s="19" customFormat="1" ht="45" spans="1:14">
      <c r="A560" s="23">
        <v>558</v>
      </c>
      <c r="B560" s="24" t="s">
        <v>4900</v>
      </c>
      <c r="C560" s="4" t="s">
        <v>4901</v>
      </c>
      <c r="D560" s="4" t="s">
        <v>4902</v>
      </c>
      <c r="E560" s="9" t="s">
        <v>3272</v>
      </c>
      <c r="F560" s="25" t="s">
        <v>3049</v>
      </c>
      <c r="G560" s="26" t="s">
        <v>47</v>
      </c>
      <c r="H560" s="4" t="s">
        <v>3074</v>
      </c>
      <c r="I560" s="13">
        <v>1600</v>
      </c>
      <c r="J560" s="18">
        <v>1280</v>
      </c>
      <c r="K560" s="18">
        <v>1120</v>
      </c>
      <c r="L560" s="40" t="s">
        <v>229</v>
      </c>
      <c r="M560" s="40" t="s">
        <v>3075</v>
      </c>
      <c r="N560" s="40" t="s">
        <v>3076</v>
      </c>
    </row>
    <row r="561" s="19" customFormat="1" ht="105" spans="1:14">
      <c r="A561" s="23">
        <v>559</v>
      </c>
      <c r="B561" s="28" t="s">
        <v>4903</v>
      </c>
      <c r="C561" s="4" t="s">
        <v>4904</v>
      </c>
      <c r="D561" s="4" t="s">
        <v>4905</v>
      </c>
      <c r="E561" s="9" t="s">
        <v>3272</v>
      </c>
      <c r="F561" s="25" t="s">
        <v>3355</v>
      </c>
      <c r="G561" s="26" t="s">
        <v>47</v>
      </c>
      <c r="H561" s="4" t="s">
        <v>3074</v>
      </c>
      <c r="I561" s="13">
        <v>2300</v>
      </c>
      <c r="J561" s="18">
        <v>1840</v>
      </c>
      <c r="K561" s="18">
        <v>1610</v>
      </c>
      <c r="L561" s="40" t="s">
        <v>26</v>
      </c>
      <c r="M561" s="40" t="s">
        <v>3075</v>
      </c>
      <c r="N561" s="40" t="s">
        <v>3076</v>
      </c>
    </row>
    <row r="562" s="19" customFormat="1" ht="135" spans="1:14">
      <c r="A562" s="23">
        <v>560</v>
      </c>
      <c r="B562" s="28" t="s">
        <v>4906</v>
      </c>
      <c r="C562" s="4" t="s">
        <v>4907</v>
      </c>
      <c r="D562" s="4" t="s">
        <v>4908</v>
      </c>
      <c r="E562" s="9" t="s">
        <v>3212</v>
      </c>
      <c r="F562" s="25" t="s">
        <v>3049</v>
      </c>
      <c r="G562" s="26" t="s">
        <v>47</v>
      </c>
      <c r="H562" s="4" t="s">
        <v>3074</v>
      </c>
      <c r="I562" s="13">
        <v>2500</v>
      </c>
      <c r="J562" s="18">
        <v>2000</v>
      </c>
      <c r="K562" s="18">
        <v>1750</v>
      </c>
      <c r="L562" s="40" t="s">
        <v>229</v>
      </c>
      <c r="M562" s="40" t="s">
        <v>3075</v>
      </c>
      <c r="N562" s="40" t="s">
        <v>3076</v>
      </c>
    </row>
    <row r="563" s="19" customFormat="1" ht="30" spans="1:14">
      <c r="A563" s="23">
        <v>561</v>
      </c>
      <c r="B563" s="28" t="s">
        <v>4909</v>
      </c>
      <c r="C563" s="9" t="s">
        <v>4910</v>
      </c>
      <c r="D563" s="9" t="s">
        <v>4911</v>
      </c>
      <c r="E563" s="9" t="s">
        <v>4912</v>
      </c>
      <c r="F563" s="9" t="s">
        <v>4913</v>
      </c>
      <c r="G563" s="9" t="s">
        <v>4914</v>
      </c>
      <c r="H563" s="9" t="s">
        <v>4915</v>
      </c>
      <c r="I563" s="9">
        <v>100</v>
      </c>
      <c r="J563" s="9">
        <v>80</v>
      </c>
      <c r="K563" s="9">
        <v>70</v>
      </c>
      <c r="L563" s="9" t="s">
        <v>50</v>
      </c>
      <c r="M563" s="72" t="s">
        <v>4916</v>
      </c>
      <c r="N563" s="40" t="s">
        <v>3076</v>
      </c>
    </row>
    <row r="564" s="19" customFormat="1" ht="75" spans="1:14">
      <c r="A564" s="23">
        <v>562</v>
      </c>
      <c r="B564" s="28" t="s">
        <v>4917</v>
      </c>
      <c r="C564" s="9" t="s">
        <v>4918</v>
      </c>
      <c r="D564" s="45" t="s">
        <v>4919</v>
      </c>
      <c r="E564" s="45" t="s">
        <v>3212</v>
      </c>
      <c r="F564" s="45" t="s">
        <v>3702</v>
      </c>
      <c r="G564" s="45" t="s">
        <v>23</v>
      </c>
      <c r="H564" s="45" t="s">
        <v>4920</v>
      </c>
      <c r="I564" s="55">
        <v>1000</v>
      </c>
      <c r="J564" s="55">
        <v>800</v>
      </c>
      <c r="K564" s="55">
        <v>700</v>
      </c>
      <c r="L564" s="9" t="s">
        <v>50</v>
      </c>
      <c r="M564" s="72" t="s">
        <v>4916</v>
      </c>
      <c r="N564" s="40" t="s">
        <v>3076</v>
      </c>
    </row>
    <row r="565" s="19" customFormat="1" ht="165" spans="1:14">
      <c r="A565" s="23">
        <v>563</v>
      </c>
      <c r="B565" s="29" t="s">
        <v>4921</v>
      </c>
      <c r="C565" s="9" t="s">
        <v>4922</v>
      </c>
      <c r="D565" s="9" t="s">
        <v>4923</v>
      </c>
      <c r="E565" s="9" t="s">
        <v>3272</v>
      </c>
      <c r="F565" s="9" t="s">
        <v>4924</v>
      </c>
      <c r="G565" s="8" t="s">
        <v>23</v>
      </c>
      <c r="H565" s="9" t="s">
        <v>3074</v>
      </c>
      <c r="I565" s="8">
        <v>1300</v>
      </c>
      <c r="J565" s="8">
        <v>1040</v>
      </c>
      <c r="K565" s="8">
        <v>910</v>
      </c>
      <c r="L565" s="8" t="s">
        <v>50</v>
      </c>
      <c r="M565" s="72" t="s">
        <v>4916</v>
      </c>
      <c r="N565" s="40" t="s">
        <v>3076</v>
      </c>
    </row>
    <row r="566" s="19" customFormat="1" ht="180" spans="1:14">
      <c r="A566" s="23">
        <v>564</v>
      </c>
      <c r="B566" s="29" t="s">
        <v>4925</v>
      </c>
      <c r="C566" s="9" t="s">
        <v>4926</v>
      </c>
      <c r="D566" s="9" t="s">
        <v>4927</v>
      </c>
      <c r="E566" s="9" t="s">
        <v>3272</v>
      </c>
      <c r="F566" s="9" t="s">
        <v>4924</v>
      </c>
      <c r="G566" s="8" t="s">
        <v>23</v>
      </c>
      <c r="H566" s="9" t="s">
        <v>3074</v>
      </c>
      <c r="I566" s="8">
        <v>1400</v>
      </c>
      <c r="J566" s="8">
        <v>1120</v>
      </c>
      <c r="K566" s="8">
        <v>980</v>
      </c>
      <c r="L566" s="8" t="s">
        <v>50</v>
      </c>
      <c r="M566" s="72" t="s">
        <v>4916</v>
      </c>
      <c r="N566" s="40" t="s">
        <v>3076</v>
      </c>
    </row>
    <row r="567" s="19" customFormat="1" ht="240" spans="1:14">
      <c r="A567" s="23">
        <v>565</v>
      </c>
      <c r="B567" s="29" t="s">
        <v>4928</v>
      </c>
      <c r="C567" s="9" t="s">
        <v>4929</v>
      </c>
      <c r="D567" s="9" t="s">
        <v>4930</v>
      </c>
      <c r="E567" s="9" t="s">
        <v>3272</v>
      </c>
      <c r="F567" s="9" t="s">
        <v>4924</v>
      </c>
      <c r="G567" s="8" t="s">
        <v>23</v>
      </c>
      <c r="H567" s="9" t="s">
        <v>3074</v>
      </c>
      <c r="I567" s="8">
        <v>1200</v>
      </c>
      <c r="J567" s="8">
        <v>960</v>
      </c>
      <c r="K567" s="8">
        <v>840</v>
      </c>
      <c r="L567" s="8" t="s">
        <v>50</v>
      </c>
      <c r="M567" s="72" t="s">
        <v>4916</v>
      </c>
      <c r="N567" s="40" t="s">
        <v>3076</v>
      </c>
    </row>
    <row r="568" s="19" customFormat="1" ht="135" spans="1:14">
      <c r="A568" s="23">
        <v>566</v>
      </c>
      <c r="B568" s="28" t="s">
        <v>4931</v>
      </c>
      <c r="C568" s="9" t="s">
        <v>4932</v>
      </c>
      <c r="D568" s="45" t="s">
        <v>4933</v>
      </c>
      <c r="E568" s="45" t="s">
        <v>3272</v>
      </c>
      <c r="F568" s="45" t="s">
        <v>4934</v>
      </c>
      <c r="G568" s="45" t="s">
        <v>23</v>
      </c>
      <c r="H568" s="45" t="s">
        <v>3074</v>
      </c>
      <c r="I568" s="55">
        <v>1200</v>
      </c>
      <c r="J568" s="55">
        <v>960</v>
      </c>
      <c r="K568" s="55">
        <v>840</v>
      </c>
      <c r="L568" s="9" t="s">
        <v>229</v>
      </c>
      <c r="M568" s="72" t="s">
        <v>4916</v>
      </c>
      <c r="N568" s="40" t="s">
        <v>3076</v>
      </c>
    </row>
    <row r="569" s="19" customFormat="1" ht="75" spans="1:14">
      <c r="A569" s="23">
        <v>567</v>
      </c>
      <c r="B569" s="29" t="s">
        <v>4935</v>
      </c>
      <c r="C569" s="9" t="s">
        <v>4936</v>
      </c>
      <c r="D569" s="9" t="s">
        <v>4937</v>
      </c>
      <c r="E569" s="9" t="s">
        <v>3272</v>
      </c>
      <c r="F569" s="9" t="s">
        <v>4938</v>
      </c>
      <c r="G569" s="8" t="s">
        <v>23</v>
      </c>
      <c r="H569" s="9" t="s">
        <v>3074</v>
      </c>
      <c r="I569" s="8">
        <v>1400</v>
      </c>
      <c r="J569" s="8">
        <v>1120</v>
      </c>
      <c r="K569" s="8">
        <v>980</v>
      </c>
      <c r="L569" s="8" t="s">
        <v>50</v>
      </c>
      <c r="M569" s="72" t="s">
        <v>4916</v>
      </c>
      <c r="N569" s="40" t="s">
        <v>3076</v>
      </c>
    </row>
    <row r="570" s="19" customFormat="1" ht="150" spans="1:14">
      <c r="A570" s="23">
        <v>568</v>
      </c>
      <c r="B570" s="28" t="s">
        <v>4939</v>
      </c>
      <c r="C570" s="9" t="s">
        <v>4940</v>
      </c>
      <c r="D570" s="9" t="s">
        <v>4941</v>
      </c>
      <c r="E570" s="9" t="s">
        <v>3272</v>
      </c>
      <c r="F570" s="9" t="s">
        <v>4924</v>
      </c>
      <c r="G570" s="8" t="s">
        <v>23</v>
      </c>
      <c r="H570" s="9" t="s">
        <v>3074</v>
      </c>
      <c r="I570" s="8">
        <v>1400</v>
      </c>
      <c r="J570" s="8">
        <v>1120</v>
      </c>
      <c r="K570" s="8">
        <v>980</v>
      </c>
      <c r="L570" s="8" t="s">
        <v>50</v>
      </c>
      <c r="M570" s="72" t="s">
        <v>4916</v>
      </c>
      <c r="N570" s="40" t="s">
        <v>3076</v>
      </c>
    </row>
    <row r="571" s="19" customFormat="1" ht="60" spans="1:14">
      <c r="A571" s="23">
        <v>569</v>
      </c>
      <c r="B571" s="28" t="s">
        <v>4942</v>
      </c>
      <c r="C571" s="9" t="s">
        <v>4943</v>
      </c>
      <c r="D571" s="9" t="s">
        <v>4944</v>
      </c>
      <c r="E571" s="9" t="s">
        <v>3272</v>
      </c>
      <c r="F571" s="9" t="s">
        <v>4945</v>
      </c>
      <c r="G571" s="8" t="s">
        <v>23</v>
      </c>
      <c r="H571" s="9" t="s">
        <v>3074</v>
      </c>
      <c r="I571" s="8">
        <v>1200</v>
      </c>
      <c r="J571" s="8">
        <v>960</v>
      </c>
      <c r="K571" s="8">
        <v>840</v>
      </c>
      <c r="L571" s="8" t="s">
        <v>229</v>
      </c>
      <c r="M571" s="72" t="s">
        <v>4916</v>
      </c>
      <c r="N571" s="40" t="s">
        <v>3076</v>
      </c>
    </row>
    <row r="572" s="19" customFormat="1" ht="60" spans="1:14">
      <c r="A572" s="23">
        <v>570</v>
      </c>
      <c r="B572" s="28" t="s">
        <v>4946</v>
      </c>
      <c r="C572" s="9" t="s">
        <v>4947</v>
      </c>
      <c r="D572" s="45" t="s">
        <v>4948</v>
      </c>
      <c r="E572" s="45" t="s">
        <v>3272</v>
      </c>
      <c r="F572" s="45" t="s">
        <v>4945</v>
      </c>
      <c r="G572" s="45" t="s">
        <v>23</v>
      </c>
      <c r="H572" s="45" t="s">
        <v>3074</v>
      </c>
      <c r="I572" s="55">
        <v>1200</v>
      </c>
      <c r="J572" s="55">
        <v>960</v>
      </c>
      <c r="K572" s="55">
        <v>840</v>
      </c>
      <c r="L572" s="9" t="s">
        <v>50</v>
      </c>
      <c r="M572" s="72" t="s">
        <v>4916</v>
      </c>
      <c r="N572" s="40" t="s">
        <v>3076</v>
      </c>
    </row>
    <row r="573" s="19" customFormat="1" ht="45" spans="1:14">
      <c r="A573" s="23">
        <v>571</v>
      </c>
      <c r="B573" s="28" t="s">
        <v>4949</v>
      </c>
      <c r="C573" s="9" t="s">
        <v>4950</v>
      </c>
      <c r="D573" s="45" t="s">
        <v>4951</v>
      </c>
      <c r="E573" s="45" t="s">
        <v>3272</v>
      </c>
      <c r="F573" s="45" t="s">
        <v>4945</v>
      </c>
      <c r="G573" s="45" t="s">
        <v>23</v>
      </c>
      <c r="H573" s="45" t="s">
        <v>3074</v>
      </c>
      <c r="I573" s="55">
        <v>1200</v>
      </c>
      <c r="J573" s="55">
        <v>960</v>
      </c>
      <c r="K573" s="55">
        <v>840</v>
      </c>
      <c r="L573" s="9" t="s">
        <v>50</v>
      </c>
      <c r="M573" s="72" t="s">
        <v>4916</v>
      </c>
      <c r="N573" s="40" t="s">
        <v>3076</v>
      </c>
    </row>
    <row r="574" s="19" customFormat="1" ht="90" spans="1:14">
      <c r="A574" s="23">
        <v>572</v>
      </c>
      <c r="B574" s="28" t="s">
        <v>4952</v>
      </c>
      <c r="C574" s="9" t="s">
        <v>4953</v>
      </c>
      <c r="D574" s="45" t="s">
        <v>4954</v>
      </c>
      <c r="E574" s="45" t="s">
        <v>3212</v>
      </c>
      <c r="F574" s="45" t="s">
        <v>3369</v>
      </c>
      <c r="G574" s="45" t="s">
        <v>23</v>
      </c>
      <c r="H574" s="45"/>
      <c r="I574" s="55">
        <v>1300</v>
      </c>
      <c r="J574" s="55">
        <v>1040</v>
      </c>
      <c r="K574" s="55">
        <v>910</v>
      </c>
      <c r="L574" s="9" t="s">
        <v>50</v>
      </c>
      <c r="M574" s="72" t="s">
        <v>4916</v>
      </c>
      <c r="N574" s="40" t="s">
        <v>3076</v>
      </c>
    </row>
    <row r="575" s="19" customFormat="1" ht="60" spans="1:14">
      <c r="A575" s="23">
        <v>573</v>
      </c>
      <c r="B575" s="28" t="s">
        <v>4955</v>
      </c>
      <c r="C575" s="9" t="s">
        <v>4956</v>
      </c>
      <c r="D575" s="45" t="s">
        <v>4957</v>
      </c>
      <c r="E575" s="45" t="s">
        <v>3272</v>
      </c>
      <c r="F575" s="45" t="s">
        <v>3702</v>
      </c>
      <c r="G575" s="45" t="s">
        <v>23</v>
      </c>
      <c r="H575" s="45" t="s">
        <v>3074</v>
      </c>
      <c r="I575" s="55">
        <v>1200</v>
      </c>
      <c r="J575" s="55">
        <v>960</v>
      </c>
      <c r="K575" s="55">
        <v>840</v>
      </c>
      <c r="L575" s="9" t="s">
        <v>50</v>
      </c>
      <c r="M575" s="72" t="s">
        <v>4916</v>
      </c>
      <c r="N575" s="40" t="s">
        <v>3076</v>
      </c>
    </row>
    <row r="576" s="19" customFormat="1" ht="45" spans="1:14">
      <c r="A576" s="23">
        <v>574</v>
      </c>
      <c r="B576" s="28" t="s">
        <v>4958</v>
      </c>
      <c r="C576" s="9" t="s">
        <v>4959</v>
      </c>
      <c r="D576" s="45" t="s">
        <v>4960</v>
      </c>
      <c r="E576" s="45" t="s">
        <v>3272</v>
      </c>
      <c r="F576" s="45" t="s">
        <v>4945</v>
      </c>
      <c r="G576" s="45" t="s">
        <v>47</v>
      </c>
      <c r="H576" s="45"/>
      <c r="I576" s="55">
        <v>1200</v>
      </c>
      <c r="J576" s="55">
        <v>960</v>
      </c>
      <c r="K576" s="55">
        <v>840</v>
      </c>
      <c r="L576" s="9" t="s">
        <v>50</v>
      </c>
      <c r="M576" s="72" t="s">
        <v>4916</v>
      </c>
      <c r="N576" s="40" t="s">
        <v>3076</v>
      </c>
    </row>
    <row r="577" s="19" customFormat="1" ht="60" spans="1:14">
      <c r="A577" s="23">
        <v>575</v>
      </c>
      <c r="B577" s="28" t="s">
        <v>4961</v>
      </c>
      <c r="C577" s="9" t="s">
        <v>4962</v>
      </c>
      <c r="D577" s="45" t="s">
        <v>4963</v>
      </c>
      <c r="E577" s="45" t="s">
        <v>4964</v>
      </c>
      <c r="F577" s="45" t="s">
        <v>4965</v>
      </c>
      <c r="G577" s="45" t="s">
        <v>23</v>
      </c>
      <c r="H577" s="45" t="s">
        <v>4966</v>
      </c>
      <c r="I577" s="55">
        <v>1570</v>
      </c>
      <c r="J577" s="55">
        <v>1255</v>
      </c>
      <c r="K577" s="55">
        <v>1100</v>
      </c>
      <c r="L577" s="9" t="s">
        <v>229</v>
      </c>
      <c r="M577" s="72" t="s">
        <v>4916</v>
      </c>
      <c r="N577" s="40" t="s">
        <v>3076</v>
      </c>
    </row>
    <row r="578" s="19" customFormat="1" ht="105" spans="1:14">
      <c r="A578" s="23">
        <v>576</v>
      </c>
      <c r="B578" s="29" t="s">
        <v>4967</v>
      </c>
      <c r="C578" s="9" t="s">
        <v>4968</v>
      </c>
      <c r="D578" s="9" t="s">
        <v>4969</v>
      </c>
      <c r="E578" s="9" t="s">
        <v>3272</v>
      </c>
      <c r="F578" s="9" t="s">
        <v>4970</v>
      </c>
      <c r="G578" s="8" t="s">
        <v>23</v>
      </c>
      <c r="H578" s="9" t="s">
        <v>3074</v>
      </c>
      <c r="I578" s="8">
        <v>1300</v>
      </c>
      <c r="J578" s="8">
        <v>1040</v>
      </c>
      <c r="K578" s="8">
        <v>910</v>
      </c>
      <c r="L578" s="8" t="s">
        <v>50</v>
      </c>
      <c r="M578" s="72" t="s">
        <v>4916</v>
      </c>
      <c r="N578" s="40" t="s">
        <v>3076</v>
      </c>
    </row>
    <row r="579" s="19" customFormat="1" ht="135" spans="1:14">
      <c r="A579" s="23">
        <v>577</v>
      </c>
      <c r="B579" s="29" t="s">
        <v>4971</v>
      </c>
      <c r="C579" s="9" t="s">
        <v>4972</v>
      </c>
      <c r="D579" s="9" t="s">
        <v>4973</v>
      </c>
      <c r="E579" s="9" t="s">
        <v>3272</v>
      </c>
      <c r="F579" s="9" t="s">
        <v>4970</v>
      </c>
      <c r="G579" s="8" t="s">
        <v>23</v>
      </c>
      <c r="H579" s="9" t="s">
        <v>3074</v>
      </c>
      <c r="I579" s="8">
        <v>2000</v>
      </c>
      <c r="J579" s="8">
        <v>1600</v>
      </c>
      <c r="K579" s="8">
        <v>1400</v>
      </c>
      <c r="L579" s="8" t="s">
        <v>50</v>
      </c>
      <c r="M579" s="72" t="s">
        <v>4916</v>
      </c>
      <c r="N579" s="40" t="s">
        <v>3076</v>
      </c>
    </row>
    <row r="580" s="19" customFormat="1" ht="210" spans="1:14">
      <c r="A580" s="23">
        <v>578</v>
      </c>
      <c r="B580" s="29" t="s">
        <v>4974</v>
      </c>
      <c r="C580" s="9" t="s">
        <v>4975</v>
      </c>
      <c r="D580" s="9" t="s">
        <v>4976</v>
      </c>
      <c r="E580" s="9" t="s">
        <v>3272</v>
      </c>
      <c r="F580" s="9" t="s">
        <v>4945</v>
      </c>
      <c r="G580" s="8" t="s">
        <v>23</v>
      </c>
      <c r="H580" s="9" t="s">
        <v>4920</v>
      </c>
      <c r="I580" s="8">
        <v>1200</v>
      </c>
      <c r="J580" s="8">
        <v>960</v>
      </c>
      <c r="K580" s="8">
        <v>840</v>
      </c>
      <c r="L580" s="8" t="s">
        <v>50</v>
      </c>
      <c r="M580" s="72" t="s">
        <v>4916</v>
      </c>
      <c r="N580" s="40" t="s">
        <v>3076</v>
      </c>
    </row>
    <row r="581" s="19" customFormat="1" ht="120" spans="1:14">
      <c r="A581" s="23">
        <v>579</v>
      </c>
      <c r="B581" s="28" t="s">
        <v>4977</v>
      </c>
      <c r="C581" s="9" t="s">
        <v>4978</v>
      </c>
      <c r="D581" s="9" t="s">
        <v>4979</v>
      </c>
      <c r="E581" s="9" t="s">
        <v>3272</v>
      </c>
      <c r="F581" s="9" t="s">
        <v>4970</v>
      </c>
      <c r="G581" s="8" t="s">
        <v>23</v>
      </c>
      <c r="H581" s="9" t="s">
        <v>3074</v>
      </c>
      <c r="I581" s="8">
        <v>1300</v>
      </c>
      <c r="J581" s="8">
        <v>1040</v>
      </c>
      <c r="K581" s="8">
        <v>910</v>
      </c>
      <c r="L581" s="8" t="s">
        <v>50</v>
      </c>
      <c r="M581" s="72" t="s">
        <v>4916</v>
      </c>
      <c r="N581" s="40" t="s">
        <v>3076</v>
      </c>
    </row>
    <row r="582" s="19" customFormat="1" ht="135" spans="1:14">
      <c r="A582" s="23">
        <v>580</v>
      </c>
      <c r="B582" s="28" t="s">
        <v>4980</v>
      </c>
      <c r="C582" s="9" t="s">
        <v>4981</v>
      </c>
      <c r="D582" s="9" t="s">
        <v>4982</v>
      </c>
      <c r="E582" s="9" t="s">
        <v>3272</v>
      </c>
      <c r="F582" s="9" t="s">
        <v>4970</v>
      </c>
      <c r="G582" s="8" t="s">
        <v>23</v>
      </c>
      <c r="H582" s="9" t="s">
        <v>3074</v>
      </c>
      <c r="I582" s="8">
        <v>2000</v>
      </c>
      <c r="J582" s="8">
        <v>1600</v>
      </c>
      <c r="K582" s="8">
        <v>1400</v>
      </c>
      <c r="L582" s="8" t="s">
        <v>50</v>
      </c>
      <c r="M582" s="72" t="s">
        <v>4916</v>
      </c>
      <c r="N582" s="40" t="s">
        <v>3076</v>
      </c>
    </row>
    <row r="583" s="19" customFormat="1" ht="45" spans="1:14">
      <c r="A583" s="23">
        <v>581</v>
      </c>
      <c r="B583" s="28" t="s">
        <v>4983</v>
      </c>
      <c r="C583" s="9" t="s">
        <v>4984</v>
      </c>
      <c r="D583" s="9" t="s">
        <v>4985</v>
      </c>
      <c r="E583" s="9" t="s">
        <v>3272</v>
      </c>
      <c r="F583" s="9" t="s">
        <v>4945</v>
      </c>
      <c r="G583" s="8" t="s">
        <v>23</v>
      </c>
      <c r="H583" s="9" t="s">
        <v>3074</v>
      </c>
      <c r="I583" s="8">
        <v>1300</v>
      </c>
      <c r="J583" s="8">
        <v>1040</v>
      </c>
      <c r="K583" s="8">
        <v>910</v>
      </c>
      <c r="L583" s="8" t="s">
        <v>50</v>
      </c>
      <c r="M583" s="72" t="s">
        <v>4916</v>
      </c>
      <c r="N583" s="40" t="s">
        <v>3076</v>
      </c>
    </row>
    <row r="584" s="19" customFormat="1" ht="30" spans="1:14">
      <c r="A584" s="23">
        <v>582</v>
      </c>
      <c r="B584" s="29" t="s">
        <v>4986</v>
      </c>
      <c r="C584" s="9" t="s">
        <v>4987</v>
      </c>
      <c r="D584" s="9" t="s">
        <v>4988</v>
      </c>
      <c r="E584" s="9" t="s">
        <v>3074</v>
      </c>
      <c r="F584" s="9" t="s">
        <v>3074</v>
      </c>
      <c r="G584" s="8" t="s">
        <v>47</v>
      </c>
      <c r="H584" s="9" t="s">
        <v>3074</v>
      </c>
      <c r="I584" s="8">
        <v>200</v>
      </c>
      <c r="J584" s="8">
        <v>160</v>
      </c>
      <c r="K584" s="8">
        <v>140</v>
      </c>
      <c r="L584" s="8" t="s">
        <v>50</v>
      </c>
      <c r="M584" s="72" t="s">
        <v>4916</v>
      </c>
      <c r="N584" s="40" t="s">
        <v>3076</v>
      </c>
    </row>
    <row r="585" s="19" customFormat="1" ht="45" spans="1:14">
      <c r="A585" s="23">
        <v>583</v>
      </c>
      <c r="B585" s="29" t="s">
        <v>4989</v>
      </c>
      <c r="C585" s="9" t="s">
        <v>4990</v>
      </c>
      <c r="D585" s="9" t="s">
        <v>4991</v>
      </c>
      <c r="E585" s="9" t="s">
        <v>3074</v>
      </c>
      <c r="F585" s="9" t="s">
        <v>3074</v>
      </c>
      <c r="G585" s="8" t="s">
        <v>47</v>
      </c>
      <c r="H585" s="9" t="s">
        <v>3074</v>
      </c>
      <c r="I585" s="8">
        <v>200</v>
      </c>
      <c r="J585" s="8">
        <v>160</v>
      </c>
      <c r="K585" s="8">
        <v>140</v>
      </c>
      <c r="L585" s="8" t="s">
        <v>50</v>
      </c>
      <c r="M585" s="72" t="s">
        <v>4916</v>
      </c>
      <c r="N585" s="40" t="s">
        <v>3076</v>
      </c>
    </row>
    <row r="586" s="19" customFormat="1" ht="30" spans="1:14">
      <c r="A586" s="23">
        <v>584</v>
      </c>
      <c r="B586" s="29" t="s">
        <v>4992</v>
      </c>
      <c r="C586" s="9" t="s">
        <v>4993</v>
      </c>
      <c r="D586" s="9" t="s">
        <v>4994</v>
      </c>
      <c r="E586" s="9" t="s">
        <v>4995</v>
      </c>
      <c r="F586" s="9" t="s">
        <v>3074</v>
      </c>
      <c r="G586" s="8" t="s">
        <v>47</v>
      </c>
      <c r="H586" s="9" t="s">
        <v>3074</v>
      </c>
      <c r="I586" s="8">
        <v>200</v>
      </c>
      <c r="J586" s="8">
        <v>160</v>
      </c>
      <c r="K586" s="8">
        <v>140</v>
      </c>
      <c r="L586" s="8" t="s">
        <v>50</v>
      </c>
      <c r="M586" s="72" t="s">
        <v>4916</v>
      </c>
      <c r="N586" s="40" t="s">
        <v>3076</v>
      </c>
    </row>
    <row r="587" s="19" customFormat="1" ht="45" spans="1:14">
      <c r="A587" s="23">
        <v>585</v>
      </c>
      <c r="B587" s="29" t="s">
        <v>4996</v>
      </c>
      <c r="C587" s="9" t="s">
        <v>4997</v>
      </c>
      <c r="D587" s="9" t="s">
        <v>4998</v>
      </c>
      <c r="E587" s="9" t="s">
        <v>4999</v>
      </c>
      <c r="F587" s="9" t="s">
        <v>5000</v>
      </c>
      <c r="G587" s="8" t="s">
        <v>47</v>
      </c>
      <c r="H587" s="9" t="s">
        <v>3074</v>
      </c>
      <c r="I587" s="8">
        <v>1600</v>
      </c>
      <c r="J587" s="8">
        <v>1280</v>
      </c>
      <c r="K587" s="8">
        <v>1120</v>
      </c>
      <c r="L587" s="8" t="s">
        <v>50</v>
      </c>
      <c r="M587" s="72" t="s">
        <v>4916</v>
      </c>
      <c r="N587" s="40" t="s">
        <v>3076</v>
      </c>
    </row>
    <row r="588" s="19" customFormat="1" ht="30" spans="1:14">
      <c r="A588" s="23">
        <v>586</v>
      </c>
      <c r="B588" s="29" t="s">
        <v>5001</v>
      </c>
      <c r="C588" s="9" t="s">
        <v>5002</v>
      </c>
      <c r="D588" s="9" t="s">
        <v>5003</v>
      </c>
      <c r="E588" s="9" t="s">
        <v>3074</v>
      </c>
      <c r="F588" s="9" t="s">
        <v>3074</v>
      </c>
      <c r="G588" s="8" t="s">
        <v>47</v>
      </c>
      <c r="H588" s="9" t="s">
        <v>3074</v>
      </c>
      <c r="I588" s="8">
        <v>280</v>
      </c>
      <c r="J588" s="8">
        <v>220</v>
      </c>
      <c r="K588" s="8">
        <v>190</v>
      </c>
      <c r="L588" s="8" t="s">
        <v>50</v>
      </c>
      <c r="M588" s="72" t="s">
        <v>4916</v>
      </c>
      <c r="N588" s="40" t="s">
        <v>3076</v>
      </c>
    </row>
    <row r="589" s="19" customFormat="1" ht="30" spans="1:14">
      <c r="A589" s="23">
        <v>587</v>
      </c>
      <c r="B589" s="29" t="s">
        <v>5004</v>
      </c>
      <c r="C589" s="9" t="s">
        <v>5005</v>
      </c>
      <c r="D589" s="9" t="s">
        <v>5006</v>
      </c>
      <c r="E589" s="9" t="s">
        <v>3074</v>
      </c>
      <c r="F589" s="9" t="s">
        <v>3074</v>
      </c>
      <c r="G589" s="8" t="s">
        <v>47</v>
      </c>
      <c r="H589" s="9" t="s">
        <v>4915</v>
      </c>
      <c r="I589" s="8">
        <v>280</v>
      </c>
      <c r="J589" s="8">
        <v>220</v>
      </c>
      <c r="K589" s="8">
        <v>190</v>
      </c>
      <c r="L589" s="8" t="s">
        <v>50</v>
      </c>
      <c r="M589" s="72" t="s">
        <v>4916</v>
      </c>
      <c r="N589" s="40" t="s">
        <v>3076</v>
      </c>
    </row>
    <row r="590" s="19" customFormat="1" ht="60" spans="1:14">
      <c r="A590" s="23">
        <v>588</v>
      </c>
      <c r="B590" s="29" t="s">
        <v>5007</v>
      </c>
      <c r="C590" s="9" t="s">
        <v>5008</v>
      </c>
      <c r="D590" s="9" t="s">
        <v>5009</v>
      </c>
      <c r="E590" s="9" t="s">
        <v>5010</v>
      </c>
      <c r="F590" s="9" t="s">
        <v>5011</v>
      </c>
      <c r="G590" s="8" t="s">
        <v>61</v>
      </c>
      <c r="H590" s="9" t="s">
        <v>3074</v>
      </c>
      <c r="I590" s="8">
        <v>120</v>
      </c>
      <c r="J590" s="8">
        <v>95</v>
      </c>
      <c r="K590" s="8">
        <v>85</v>
      </c>
      <c r="L590" s="8" t="s">
        <v>50</v>
      </c>
      <c r="M590" s="72" t="s">
        <v>4916</v>
      </c>
      <c r="N590" s="40" t="s">
        <v>3076</v>
      </c>
    </row>
    <row r="591" s="19" customFormat="1" ht="60" spans="1:14">
      <c r="A591" s="23">
        <v>589</v>
      </c>
      <c r="B591" s="28" t="s">
        <v>5012</v>
      </c>
      <c r="C591" s="9" t="s">
        <v>5013</v>
      </c>
      <c r="D591" s="9" t="s">
        <v>5014</v>
      </c>
      <c r="E591" s="9" t="s">
        <v>3272</v>
      </c>
      <c r="F591" s="9" t="s">
        <v>4945</v>
      </c>
      <c r="G591" s="8" t="s">
        <v>23</v>
      </c>
      <c r="H591" s="9" t="s">
        <v>3074</v>
      </c>
      <c r="I591" s="8">
        <v>1300</v>
      </c>
      <c r="J591" s="8">
        <v>1040</v>
      </c>
      <c r="K591" s="8">
        <v>910</v>
      </c>
      <c r="L591" s="8" t="s">
        <v>50</v>
      </c>
      <c r="M591" s="72" t="s">
        <v>4916</v>
      </c>
      <c r="N591" s="40" t="s">
        <v>3076</v>
      </c>
    </row>
    <row r="592" s="19" customFormat="1" ht="135" spans="1:14">
      <c r="A592" s="23">
        <v>590</v>
      </c>
      <c r="B592" s="28" t="s">
        <v>5015</v>
      </c>
      <c r="C592" s="9" t="s">
        <v>5016</v>
      </c>
      <c r="D592" s="9" t="s">
        <v>5017</v>
      </c>
      <c r="E592" s="9" t="s">
        <v>3272</v>
      </c>
      <c r="F592" s="9" t="s">
        <v>4970</v>
      </c>
      <c r="G592" s="8" t="s">
        <v>23</v>
      </c>
      <c r="H592" s="9" t="s">
        <v>3074</v>
      </c>
      <c r="I592" s="8">
        <v>2000</v>
      </c>
      <c r="J592" s="8">
        <v>1600</v>
      </c>
      <c r="K592" s="8">
        <v>1400</v>
      </c>
      <c r="L592" s="8" t="s">
        <v>50</v>
      </c>
      <c r="M592" s="72" t="s">
        <v>4916</v>
      </c>
      <c r="N592" s="40" t="s">
        <v>3076</v>
      </c>
    </row>
    <row r="593" s="19" customFormat="1" ht="135" spans="1:14">
      <c r="A593" s="23">
        <v>591</v>
      </c>
      <c r="B593" s="29" t="s">
        <v>5018</v>
      </c>
      <c r="C593" s="9" t="s">
        <v>5019</v>
      </c>
      <c r="D593" s="9" t="s">
        <v>5020</v>
      </c>
      <c r="E593" s="9" t="s">
        <v>5021</v>
      </c>
      <c r="F593" s="9" t="s">
        <v>5000</v>
      </c>
      <c r="G593" s="8" t="s">
        <v>2192</v>
      </c>
      <c r="H593" s="9" t="s">
        <v>3074</v>
      </c>
      <c r="I593" s="8">
        <v>1500</v>
      </c>
      <c r="J593" s="8">
        <v>1200</v>
      </c>
      <c r="K593" s="8">
        <v>1050</v>
      </c>
      <c r="L593" s="8" t="s">
        <v>229</v>
      </c>
      <c r="M593" s="72" t="s">
        <v>4916</v>
      </c>
      <c r="N593" s="40" t="s">
        <v>3076</v>
      </c>
    </row>
    <row r="594" s="19" customFormat="1" ht="60" spans="1:14">
      <c r="A594" s="23">
        <v>592</v>
      </c>
      <c r="B594" s="28" t="s">
        <v>5022</v>
      </c>
      <c r="C594" s="9" t="s">
        <v>5023</v>
      </c>
      <c r="D594" s="45" t="s">
        <v>5024</v>
      </c>
      <c r="E594" s="45" t="s">
        <v>3272</v>
      </c>
      <c r="F594" s="45" t="s">
        <v>3702</v>
      </c>
      <c r="G594" s="45" t="s">
        <v>47</v>
      </c>
      <c r="H594" s="45"/>
      <c r="I594" s="55">
        <v>1300</v>
      </c>
      <c r="J594" s="55">
        <v>1040</v>
      </c>
      <c r="K594" s="55">
        <v>910</v>
      </c>
      <c r="L594" s="9" t="s">
        <v>50</v>
      </c>
      <c r="M594" s="72" t="s">
        <v>4916</v>
      </c>
      <c r="N594" s="40" t="s">
        <v>3076</v>
      </c>
    </row>
    <row r="595" s="19" customFormat="1" ht="75" spans="1:14">
      <c r="A595" s="23">
        <v>593</v>
      </c>
      <c r="B595" s="28" t="s">
        <v>5025</v>
      </c>
      <c r="C595" s="9" t="s">
        <v>5026</v>
      </c>
      <c r="D595" s="9" t="s">
        <v>5027</v>
      </c>
      <c r="E595" s="9" t="s">
        <v>3272</v>
      </c>
      <c r="F595" s="9" t="s">
        <v>3702</v>
      </c>
      <c r="G595" s="9" t="s">
        <v>47</v>
      </c>
      <c r="H595" s="9"/>
      <c r="I595" s="9">
        <v>1300</v>
      </c>
      <c r="J595" s="9">
        <v>1040</v>
      </c>
      <c r="K595" s="9">
        <v>910</v>
      </c>
      <c r="L595" s="9" t="s">
        <v>50</v>
      </c>
      <c r="M595" s="72" t="s">
        <v>4916</v>
      </c>
      <c r="N595" s="40" t="s">
        <v>3076</v>
      </c>
    </row>
    <row r="596" s="19" customFormat="1" ht="120" spans="1:14">
      <c r="A596" s="23">
        <v>594</v>
      </c>
      <c r="B596" s="29" t="s">
        <v>5028</v>
      </c>
      <c r="C596" s="9" t="s">
        <v>5029</v>
      </c>
      <c r="D596" s="9" t="s">
        <v>5030</v>
      </c>
      <c r="E596" s="9" t="s">
        <v>3272</v>
      </c>
      <c r="F596" s="9" t="s">
        <v>3702</v>
      </c>
      <c r="G596" s="8" t="s">
        <v>2192</v>
      </c>
      <c r="H596" s="9" t="s">
        <v>3074</v>
      </c>
      <c r="I596" s="8">
        <v>1400</v>
      </c>
      <c r="J596" s="8">
        <v>1120</v>
      </c>
      <c r="K596" s="8">
        <v>980</v>
      </c>
      <c r="L596" s="8" t="s">
        <v>50</v>
      </c>
      <c r="M596" s="72" t="s">
        <v>4916</v>
      </c>
      <c r="N596" s="40" t="s">
        <v>3076</v>
      </c>
    </row>
    <row r="597" s="19" customFormat="1" ht="75" spans="1:14">
      <c r="A597" s="23">
        <v>595</v>
      </c>
      <c r="B597" s="28" t="s">
        <v>5031</v>
      </c>
      <c r="C597" s="9" t="s">
        <v>5032</v>
      </c>
      <c r="D597" s="9" t="s">
        <v>5033</v>
      </c>
      <c r="E597" s="9" t="s">
        <v>3272</v>
      </c>
      <c r="F597" s="9" t="s">
        <v>3702</v>
      </c>
      <c r="G597" s="8" t="s">
        <v>47</v>
      </c>
      <c r="H597" s="9" t="s">
        <v>3074</v>
      </c>
      <c r="I597" s="8">
        <v>1400</v>
      </c>
      <c r="J597" s="8">
        <v>1120</v>
      </c>
      <c r="K597" s="8">
        <v>980</v>
      </c>
      <c r="L597" s="8" t="s">
        <v>50</v>
      </c>
      <c r="M597" s="72" t="s">
        <v>4916</v>
      </c>
      <c r="N597" s="40" t="s">
        <v>3076</v>
      </c>
    </row>
    <row r="598" s="19" customFormat="1" ht="30" spans="1:14">
      <c r="A598" s="23">
        <v>596</v>
      </c>
      <c r="B598" s="28" t="s">
        <v>5034</v>
      </c>
      <c r="C598" s="9" t="s">
        <v>5035</v>
      </c>
      <c r="D598" s="45" t="s">
        <v>5036</v>
      </c>
      <c r="E598" s="45" t="s">
        <v>3272</v>
      </c>
      <c r="F598" s="45" t="s">
        <v>5037</v>
      </c>
      <c r="G598" s="45" t="s">
        <v>47</v>
      </c>
      <c r="H598" s="45" t="s">
        <v>3074</v>
      </c>
      <c r="I598" s="55">
        <v>420</v>
      </c>
      <c r="J598" s="55">
        <v>340</v>
      </c>
      <c r="K598" s="55">
        <v>290</v>
      </c>
      <c r="L598" s="9" t="s">
        <v>50</v>
      </c>
      <c r="M598" s="72" t="s">
        <v>4916</v>
      </c>
      <c r="N598" s="40" t="s">
        <v>3076</v>
      </c>
    </row>
    <row r="599" s="19" customFormat="1" ht="45" spans="1:14">
      <c r="A599" s="23">
        <v>597</v>
      </c>
      <c r="B599" s="29" t="s">
        <v>5038</v>
      </c>
      <c r="C599" s="9" t="s">
        <v>5039</v>
      </c>
      <c r="D599" s="9" t="s">
        <v>5040</v>
      </c>
      <c r="E599" s="9" t="s">
        <v>4964</v>
      </c>
      <c r="F599" s="9" t="s">
        <v>4970</v>
      </c>
      <c r="G599" s="8" t="s">
        <v>23</v>
      </c>
      <c r="H599" s="9" t="s">
        <v>5041</v>
      </c>
      <c r="I599" s="8">
        <v>1200</v>
      </c>
      <c r="J599" s="8">
        <v>960</v>
      </c>
      <c r="K599" s="8">
        <v>840</v>
      </c>
      <c r="L599" s="8" t="s">
        <v>229</v>
      </c>
      <c r="M599" s="72" t="s">
        <v>4916</v>
      </c>
      <c r="N599" s="40" t="s">
        <v>3076</v>
      </c>
    </row>
    <row r="600" s="19" customFormat="1" ht="30" spans="1:14">
      <c r="A600" s="23">
        <v>598</v>
      </c>
      <c r="B600" s="29" t="s">
        <v>5042</v>
      </c>
      <c r="C600" s="9" t="s">
        <v>5043</v>
      </c>
      <c r="D600" s="9" t="s">
        <v>5044</v>
      </c>
      <c r="E600" s="9" t="s">
        <v>3272</v>
      </c>
      <c r="F600" s="9" t="s">
        <v>5045</v>
      </c>
      <c r="G600" s="8" t="s">
        <v>47</v>
      </c>
      <c r="H600" s="9" t="s">
        <v>3074</v>
      </c>
      <c r="I600" s="8">
        <v>1000</v>
      </c>
      <c r="J600" s="8">
        <v>800</v>
      </c>
      <c r="K600" s="8">
        <v>700</v>
      </c>
      <c r="L600" s="8" t="s">
        <v>50</v>
      </c>
      <c r="M600" s="72" t="s">
        <v>4916</v>
      </c>
      <c r="N600" s="40" t="s">
        <v>3076</v>
      </c>
    </row>
    <row r="601" s="19" customFormat="1" ht="60" spans="1:14">
      <c r="A601" s="23">
        <v>599</v>
      </c>
      <c r="B601" s="28" t="s">
        <v>5046</v>
      </c>
      <c r="C601" s="9" t="s">
        <v>5047</v>
      </c>
      <c r="D601" s="45" t="s">
        <v>5048</v>
      </c>
      <c r="E601" s="45" t="s">
        <v>3272</v>
      </c>
      <c r="F601" s="45" t="s">
        <v>4970</v>
      </c>
      <c r="G601" s="45" t="s">
        <v>47</v>
      </c>
      <c r="H601" s="45"/>
      <c r="I601" s="55">
        <v>1100</v>
      </c>
      <c r="J601" s="55">
        <v>880</v>
      </c>
      <c r="K601" s="55">
        <v>770</v>
      </c>
      <c r="L601" s="9" t="s">
        <v>50</v>
      </c>
      <c r="M601" s="72" t="s">
        <v>4916</v>
      </c>
      <c r="N601" s="40" t="s">
        <v>3076</v>
      </c>
    </row>
    <row r="602" s="19" customFormat="1" ht="75" spans="1:14">
      <c r="A602" s="23">
        <v>600</v>
      </c>
      <c r="B602" s="28" t="s">
        <v>5049</v>
      </c>
      <c r="C602" s="9" t="s">
        <v>5050</v>
      </c>
      <c r="D602" s="45" t="s">
        <v>5051</v>
      </c>
      <c r="E602" s="45" t="s">
        <v>3140</v>
      </c>
      <c r="F602" s="45" t="s">
        <v>5052</v>
      </c>
      <c r="G602" s="45" t="s">
        <v>5053</v>
      </c>
      <c r="H602" s="9" t="s">
        <v>5054</v>
      </c>
      <c r="I602" s="55">
        <v>1265</v>
      </c>
      <c r="J602" s="55">
        <v>1015</v>
      </c>
      <c r="K602" s="55">
        <v>885</v>
      </c>
      <c r="L602" s="9" t="s">
        <v>50</v>
      </c>
      <c r="M602" s="72" t="s">
        <v>4916</v>
      </c>
      <c r="N602" s="40" t="s">
        <v>3076</v>
      </c>
    </row>
    <row r="603" s="19" customFormat="1" ht="75" spans="1:14">
      <c r="A603" s="23">
        <v>601</v>
      </c>
      <c r="B603" s="28" t="s">
        <v>5055</v>
      </c>
      <c r="C603" s="9" t="s">
        <v>5056</v>
      </c>
      <c r="D603" s="45" t="s">
        <v>5057</v>
      </c>
      <c r="E603" s="45" t="s">
        <v>3272</v>
      </c>
      <c r="F603" s="45" t="s">
        <v>3351</v>
      </c>
      <c r="G603" s="45" t="s">
        <v>47</v>
      </c>
      <c r="H603" s="45"/>
      <c r="I603" s="55">
        <v>1000</v>
      </c>
      <c r="J603" s="55">
        <v>800</v>
      </c>
      <c r="K603" s="55">
        <v>700</v>
      </c>
      <c r="L603" s="9" t="s">
        <v>26</v>
      </c>
      <c r="M603" s="72" t="s">
        <v>4916</v>
      </c>
      <c r="N603" s="40" t="s">
        <v>3076</v>
      </c>
    </row>
    <row r="604" s="19" customFormat="1" ht="60" spans="1:14">
      <c r="A604" s="23">
        <v>602</v>
      </c>
      <c r="B604" s="29" t="s">
        <v>5058</v>
      </c>
      <c r="C604" s="9" t="s">
        <v>5059</v>
      </c>
      <c r="D604" s="9" t="s">
        <v>5060</v>
      </c>
      <c r="E604" s="9" t="s">
        <v>3272</v>
      </c>
      <c r="F604" s="9" t="s">
        <v>4970</v>
      </c>
      <c r="G604" s="8" t="s">
        <v>23</v>
      </c>
      <c r="H604" s="9" t="s">
        <v>3074</v>
      </c>
      <c r="I604" s="8">
        <v>1800</v>
      </c>
      <c r="J604" s="8">
        <v>1440</v>
      </c>
      <c r="K604" s="8">
        <v>1260</v>
      </c>
      <c r="L604" s="8" t="s">
        <v>50</v>
      </c>
      <c r="M604" s="72" t="s">
        <v>4916</v>
      </c>
      <c r="N604" s="40" t="s">
        <v>3076</v>
      </c>
    </row>
    <row r="605" s="19" customFormat="1" ht="45" spans="1:14">
      <c r="A605" s="23">
        <v>603</v>
      </c>
      <c r="B605" s="29" t="s">
        <v>5061</v>
      </c>
      <c r="C605" s="9" t="s">
        <v>5062</v>
      </c>
      <c r="D605" s="9" t="s">
        <v>5063</v>
      </c>
      <c r="E605" s="9" t="s">
        <v>3272</v>
      </c>
      <c r="F605" s="9" t="s">
        <v>5064</v>
      </c>
      <c r="G605" s="8" t="s">
        <v>2192</v>
      </c>
      <c r="H605" s="9" t="s">
        <v>3074</v>
      </c>
      <c r="I605" s="8" t="s">
        <v>510</v>
      </c>
      <c r="J605" s="8" t="s">
        <v>510</v>
      </c>
      <c r="K605" s="8" t="s">
        <v>510</v>
      </c>
      <c r="L605" s="8" t="s">
        <v>50</v>
      </c>
      <c r="M605" s="72" t="s">
        <v>4916</v>
      </c>
      <c r="N605" s="40" t="s">
        <v>3076</v>
      </c>
    </row>
    <row r="606" s="19" customFormat="1" ht="30" spans="1:14">
      <c r="A606" s="23">
        <v>604</v>
      </c>
      <c r="B606" s="29" t="s">
        <v>5065</v>
      </c>
      <c r="C606" s="9" t="s">
        <v>5066</v>
      </c>
      <c r="D606" s="9" t="s">
        <v>5067</v>
      </c>
      <c r="E606" s="9" t="s">
        <v>4308</v>
      </c>
      <c r="F606" s="9" t="s">
        <v>3351</v>
      </c>
      <c r="G606" s="8" t="s">
        <v>47</v>
      </c>
      <c r="H606" s="9" t="s">
        <v>3074</v>
      </c>
      <c r="I606" s="8">
        <v>450</v>
      </c>
      <c r="J606" s="8">
        <v>360</v>
      </c>
      <c r="K606" s="8">
        <v>310</v>
      </c>
      <c r="L606" s="8" t="s">
        <v>50</v>
      </c>
      <c r="M606" s="72" t="s">
        <v>4916</v>
      </c>
      <c r="N606" s="40" t="s">
        <v>3076</v>
      </c>
    </row>
    <row r="607" s="19" customFormat="1" ht="30" spans="1:14">
      <c r="A607" s="23">
        <v>605</v>
      </c>
      <c r="B607" s="29" t="s">
        <v>5068</v>
      </c>
      <c r="C607" s="8" t="s">
        <v>5069</v>
      </c>
      <c r="D607" s="8" t="s">
        <v>5070</v>
      </c>
      <c r="E607" s="9" t="s">
        <v>5071</v>
      </c>
      <c r="F607" s="9"/>
      <c r="G607" s="8" t="s">
        <v>2192</v>
      </c>
      <c r="H607" s="8"/>
      <c r="I607" s="8">
        <v>340</v>
      </c>
      <c r="J607" s="8">
        <v>270</v>
      </c>
      <c r="K607" s="8">
        <v>230</v>
      </c>
      <c r="L607" s="8" t="s">
        <v>26</v>
      </c>
      <c r="M607" s="72" t="s">
        <v>4916</v>
      </c>
      <c r="N607" s="40" t="s">
        <v>3076</v>
      </c>
    </row>
    <row r="608" s="19" customFormat="1" ht="45" spans="1:14">
      <c r="A608" s="23">
        <v>606</v>
      </c>
      <c r="B608" s="29" t="s">
        <v>5072</v>
      </c>
      <c r="C608" s="9" t="s">
        <v>5073</v>
      </c>
      <c r="D608" s="9" t="s">
        <v>5074</v>
      </c>
      <c r="E608" s="9" t="s">
        <v>4964</v>
      </c>
      <c r="F608" s="9" t="s">
        <v>4965</v>
      </c>
      <c r="G608" s="8" t="s">
        <v>23</v>
      </c>
      <c r="H608" s="9" t="s">
        <v>3074</v>
      </c>
      <c r="I608" s="8">
        <v>1100</v>
      </c>
      <c r="J608" s="8">
        <v>880</v>
      </c>
      <c r="K608" s="8">
        <v>770</v>
      </c>
      <c r="L608" s="8" t="s">
        <v>26</v>
      </c>
      <c r="M608" s="72" t="s">
        <v>4916</v>
      </c>
      <c r="N608" s="40" t="s">
        <v>3076</v>
      </c>
    </row>
    <row r="609" s="19" customFormat="1" ht="45" spans="1:14">
      <c r="A609" s="23">
        <v>607</v>
      </c>
      <c r="B609" s="29" t="s">
        <v>5075</v>
      </c>
      <c r="C609" s="9" t="s">
        <v>5076</v>
      </c>
      <c r="D609" s="9" t="s">
        <v>5077</v>
      </c>
      <c r="E609" s="9" t="s">
        <v>5078</v>
      </c>
      <c r="F609" s="9" t="s">
        <v>5000</v>
      </c>
      <c r="G609" s="8" t="s">
        <v>23</v>
      </c>
      <c r="H609" s="9" t="s">
        <v>5079</v>
      </c>
      <c r="I609" s="8">
        <v>1100</v>
      </c>
      <c r="J609" s="8">
        <v>880</v>
      </c>
      <c r="K609" s="8">
        <v>770</v>
      </c>
      <c r="L609" s="8" t="s">
        <v>26</v>
      </c>
      <c r="M609" s="72" t="s">
        <v>4916</v>
      </c>
      <c r="N609" s="40" t="s">
        <v>3076</v>
      </c>
    </row>
    <row r="610" s="19" customFormat="1" ht="45" spans="1:14">
      <c r="A610" s="23">
        <v>608</v>
      </c>
      <c r="B610" s="28" t="s">
        <v>5080</v>
      </c>
      <c r="C610" s="9" t="s">
        <v>5081</v>
      </c>
      <c r="D610" s="9" t="s">
        <v>5082</v>
      </c>
      <c r="E610" s="9" t="s">
        <v>4964</v>
      </c>
      <c r="F610" s="9" t="s">
        <v>4965</v>
      </c>
      <c r="G610" s="8" t="s">
        <v>23</v>
      </c>
      <c r="H610" s="9" t="s">
        <v>3074</v>
      </c>
      <c r="I610" s="8">
        <v>1500</v>
      </c>
      <c r="J610" s="8">
        <v>1200</v>
      </c>
      <c r="K610" s="8">
        <v>1050</v>
      </c>
      <c r="L610" s="8" t="s">
        <v>26</v>
      </c>
      <c r="M610" s="72" t="s">
        <v>4916</v>
      </c>
      <c r="N610" s="40" t="s">
        <v>3076</v>
      </c>
    </row>
    <row r="611" s="19" customFormat="1" ht="60" spans="1:14">
      <c r="A611" s="23">
        <v>609</v>
      </c>
      <c r="B611" s="29" t="s">
        <v>5083</v>
      </c>
      <c r="C611" s="9" t="s">
        <v>5084</v>
      </c>
      <c r="D611" s="9" t="s">
        <v>5085</v>
      </c>
      <c r="E611" s="9" t="s">
        <v>5078</v>
      </c>
      <c r="F611" s="9" t="s">
        <v>4924</v>
      </c>
      <c r="G611" s="8" t="s">
        <v>23</v>
      </c>
      <c r="H611" s="9" t="s">
        <v>3074</v>
      </c>
      <c r="I611" s="8">
        <v>1900</v>
      </c>
      <c r="J611" s="8">
        <v>1520</v>
      </c>
      <c r="K611" s="8">
        <v>1330</v>
      </c>
      <c r="L611" s="8" t="s">
        <v>229</v>
      </c>
      <c r="M611" s="72" t="s">
        <v>4916</v>
      </c>
      <c r="N611" s="40" t="s">
        <v>3076</v>
      </c>
    </row>
    <row r="612" s="19" customFormat="1" ht="45" spans="1:14">
      <c r="A612" s="23">
        <v>610</v>
      </c>
      <c r="B612" s="29" t="s">
        <v>5086</v>
      </c>
      <c r="C612" s="9" t="s">
        <v>5087</v>
      </c>
      <c r="D612" s="9" t="s">
        <v>5088</v>
      </c>
      <c r="E612" s="9" t="s">
        <v>4964</v>
      </c>
      <c r="F612" s="9" t="s">
        <v>4965</v>
      </c>
      <c r="G612" s="8" t="s">
        <v>23</v>
      </c>
      <c r="H612" s="9" t="s">
        <v>4966</v>
      </c>
      <c r="I612" s="8">
        <v>1400</v>
      </c>
      <c r="J612" s="8">
        <v>1120</v>
      </c>
      <c r="K612" s="8">
        <v>980</v>
      </c>
      <c r="L612" s="8" t="s">
        <v>229</v>
      </c>
      <c r="M612" s="72" t="s">
        <v>4916</v>
      </c>
      <c r="N612" s="40" t="s">
        <v>3076</v>
      </c>
    </row>
    <row r="613" s="19" customFormat="1" ht="45" spans="1:14">
      <c r="A613" s="23">
        <v>611</v>
      </c>
      <c r="B613" s="29" t="s">
        <v>5089</v>
      </c>
      <c r="C613" s="9" t="s">
        <v>5090</v>
      </c>
      <c r="D613" s="8" t="s">
        <v>5091</v>
      </c>
      <c r="E613" s="9" t="s">
        <v>5092</v>
      </c>
      <c r="F613" s="9" t="s">
        <v>3702</v>
      </c>
      <c r="G613" s="8" t="s">
        <v>23</v>
      </c>
      <c r="H613" s="8" t="s">
        <v>3074</v>
      </c>
      <c r="I613" s="8">
        <v>1000</v>
      </c>
      <c r="J613" s="8">
        <v>800</v>
      </c>
      <c r="K613" s="8">
        <v>700</v>
      </c>
      <c r="L613" s="8" t="s">
        <v>229</v>
      </c>
      <c r="M613" s="72" t="s">
        <v>4916</v>
      </c>
      <c r="N613" s="40" t="s">
        <v>3076</v>
      </c>
    </row>
    <row r="614" s="19" customFormat="1" ht="60" spans="1:14">
      <c r="A614" s="23">
        <v>612</v>
      </c>
      <c r="B614" s="29" t="s">
        <v>5093</v>
      </c>
      <c r="C614" s="9" t="s">
        <v>5094</v>
      </c>
      <c r="D614" s="9" t="s">
        <v>5095</v>
      </c>
      <c r="E614" s="9" t="s">
        <v>5078</v>
      </c>
      <c r="F614" s="9" t="s">
        <v>5000</v>
      </c>
      <c r="G614" s="8" t="s">
        <v>23</v>
      </c>
      <c r="H614" s="9" t="s">
        <v>5079</v>
      </c>
      <c r="I614" s="8">
        <v>1470</v>
      </c>
      <c r="J614" s="8">
        <v>1180</v>
      </c>
      <c r="K614" s="8">
        <v>1030</v>
      </c>
      <c r="L614" s="8" t="s">
        <v>26</v>
      </c>
      <c r="M614" s="72" t="s">
        <v>4916</v>
      </c>
      <c r="N614" s="40" t="s">
        <v>3076</v>
      </c>
    </row>
    <row r="615" s="19" customFormat="1" ht="105" spans="1:14">
      <c r="A615" s="23">
        <v>613</v>
      </c>
      <c r="B615" s="29" t="s">
        <v>5096</v>
      </c>
      <c r="C615" s="9" t="s">
        <v>5097</v>
      </c>
      <c r="D615" s="9" t="s">
        <v>5098</v>
      </c>
      <c r="E615" s="9" t="s">
        <v>5078</v>
      </c>
      <c r="F615" s="9" t="s">
        <v>4970</v>
      </c>
      <c r="G615" s="8" t="s">
        <v>47</v>
      </c>
      <c r="H615" s="9" t="s">
        <v>3074</v>
      </c>
      <c r="I615" s="8">
        <v>1500</v>
      </c>
      <c r="J615" s="8">
        <v>1200</v>
      </c>
      <c r="K615" s="8">
        <v>1050</v>
      </c>
      <c r="L615" s="8" t="s">
        <v>26</v>
      </c>
      <c r="M615" s="72" t="s">
        <v>4916</v>
      </c>
      <c r="N615" s="40" t="s">
        <v>3076</v>
      </c>
    </row>
    <row r="616" s="19" customFormat="1" ht="90" spans="1:14">
      <c r="A616" s="23">
        <v>614</v>
      </c>
      <c r="B616" s="29" t="s">
        <v>5099</v>
      </c>
      <c r="C616" s="9" t="s">
        <v>5100</v>
      </c>
      <c r="D616" s="9" t="s">
        <v>5101</v>
      </c>
      <c r="E616" s="9" t="s">
        <v>5078</v>
      </c>
      <c r="F616" s="9" t="s">
        <v>4970</v>
      </c>
      <c r="G616" s="8" t="s">
        <v>47</v>
      </c>
      <c r="H616" s="9" t="s">
        <v>3074</v>
      </c>
      <c r="I616" s="8">
        <v>2400</v>
      </c>
      <c r="J616" s="8">
        <v>1920</v>
      </c>
      <c r="K616" s="8">
        <v>1680</v>
      </c>
      <c r="L616" s="8" t="s">
        <v>50</v>
      </c>
      <c r="M616" s="72" t="s">
        <v>4916</v>
      </c>
      <c r="N616" s="40" t="s">
        <v>3076</v>
      </c>
    </row>
    <row r="617" s="19" customFormat="1" ht="90" spans="1:14">
      <c r="A617" s="23">
        <v>615</v>
      </c>
      <c r="B617" s="28" t="s">
        <v>5102</v>
      </c>
      <c r="C617" s="9" t="s">
        <v>5103</v>
      </c>
      <c r="D617" s="9" t="s">
        <v>5104</v>
      </c>
      <c r="E617" s="9" t="s">
        <v>3272</v>
      </c>
      <c r="F617" s="9" t="s">
        <v>4924</v>
      </c>
      <c r="G617" s="8" t="s">
        <v>23</v>
      </c>
      <c r="H617" s="9" t="s">
        <v>3074</v>
      </c>
      <c r="I617" s="8">
        <v>1200</v>
      </c>
      <c r="J617" s="8">
        <v>960</v>
      </c>
      <c r="K617" s="8">
        <v>840</v>
      </c>
      <c r="L617" s="8" t="s">
        <v>50</v>
      </c>
      <c r="M617" s="72" t="s">
        <v>4916</v>
      </c>
      <c r="N617" s="40" t="s">
        <v>3076</v>
      </c>
    </row>
    <row r="618" s="19" customFormat="1" ht="105" spans="1:14">
      <c r="A618" s="23">
        <v>616</v>
      </c>
      <c r="B618" s="28" t="s">
        <v>5105</v>
      </c>
      <c r="C618" s="9" t="s">
        <v>5106</v>
      </c>
      <c r="D618" s="9" t="s">
        <v>5107</v>
      </c>
      <c r="E618" s="9" t="s">
        <v>3272</v>
      </c>
      <c r="F618" s="9" t="s">
        <v>5108</v>
      </c>
      <c r="G618" s="8" t="s">
        <v>23</v>
      </c>
      <c r="H618" s="9" t="s">
        <v>3074</v>
      </c>
      <c r="I618" s="8">
        <v>1200</v>
      </c>
      <c r="J618" s="8">
        <v>960</v>
      </c>
      <c r="K618" s="8">
        <v>840</v>
      </c>
      <c r="L618" s="8" t="s">
        <v>50</v>
      </c>
      <c r="M618" s="72" t="s">
        <v>4916</v>
      </c>
      <c r="N618" s="40" t="s">
        <v>3076</v>
      </c>
    </row>
    <row r="619" s="19" customFormat="1" ht="45" spans="1:14">
      <c r="A619" s="23">
        <v>617</v>
      </c>
      <c r="B619" s="28" t="s">
        <v>5109</v>
      </c>
      <c r="C619" s="9" t="s">
        <v>93</v>
      </c>
      <c r="D619" s="9" t="s">
        <v>5110</v>
      </c>
      <c r="E619" s="9" t="s">
        <v>4964</v>
      </c>
      <c r="F619" s="9" t="s">
        <v>4965</v>
      </c>
      <c r="G619" s="8" t="s">
        <v>23</v>
      </c>
      <c r="H619" s="9" t="s">
        <v>3074</v>
      </c>
      <c r="I619" s="8">
        <v>1250</v>
      </c>
      <c r="J619" s="8">
        <v>1000</v>
      </c>
      <c r="K619" s="8">
        <v>875</v>
      </c>
      <c r="L619" s="8" t="s">
        <v>26</v>
      </c>
      <c r="M619" s="72" t="s">
        <v>4916</v>
      </c>
      <c r="N619" s="40" t="s">
        <v>3076</v>
      </c>
    </row>
    <row r="620" s="19" customFormat="1" ht="45" spans="1:14">
      <c r="A620" s="23">
        <v>618</v>
      </c>
      <c r="B620" s="29" t="s">
        <v>5111</v>
      </c>
      <c r="C620" s="9" t="s">
        <v>5112</v>
      </c>
      <c r="D620" s="9" t="s">
        <v>5113</v>
      </c>
      <c r="E620" s="9" t="s">
        <v>4964</v>
      </c>
      <c r="F620" s="9" t="s">
        <v>5114</v>
      </c>
      <c r="G620" s="8" t="s">
        <v>23</v>
      </c>
      <c r="H620" s="9" t="s">
        <v>3074</v>
      </c>
      <c r="I620" s="8">
        <v>1600</v>
      </c>
      <c r="J620" s="8">
        <v>1280</v>
      </c>
      <c r="K620" s="8">
        <v>1120</v>
      </c>
      <c r="L620" s="8" t="s">
        <v>229</v>
      </c>
      <c r="M620" s="72" t="s">
        <v>4916</v>
      </c>
      <c r="N620" s="40" t="s">
        <v>3076</v>
      </c>
    </row>
    <row r="621" s="19" customFormat="1" ht="45" spans="1:14">
      <c r="A621" s="23">
        <v>619</v>
      </c>
      <c r="B621" s="28" t="s">
        <v>5115</v>
      </c>
      <c r="C621" s="9" t="s">
        <v>5116</v>
      </c>
      <c r="D621" s="9" t="s">
        <v>5117</v>
      </c>
      <c r="E621" s="9" t="s">
        <v>4964</v>
      </c>
      <c r="F621" s="9" t="s">
        <v>4965</v>
      </c>
      <c r="G621" s="8" t="s">
        <v>23</v>
      </c>
      <c r="H621" s="9" t="s">
        <v>3074</v>
      </c>
      <c r="I621" s="8">
        <v>1600</v>
      </c>
      <c r="J621" s="8">
        <v>1280</v>
      </c>
      <c r="K621" s="8">
        <v>1120</v>
      </c>
      <c r="L621" s="8" t="s">
        <v>229</v>
      </c>
      <c r="M621" s="72" t="s">
        <v>4916</v>
      </c>
      <c r="N621" s="40" t="s">
        <v>3076</v>
      </c>
    </row>
    <row r="622" s="19" customFormat="1" ht="45" spans="1:14">
      <c r="A622" s="23">
        <v>620</v>
      </c>
      <c r="B622" s="29" t="s">
        <v>5118</v>
      </c>
      <c r="C622" s="9" t="s">
        <v>5119</v>
      </c>
      <c r="D622" s="9" t="s">
        <v>5120</v>
      </c>
      <c r="E622" s="9" t="s">
        <v>4964</v>
      </c>
      <c r="F622" s="9" t="s">
        <v>4965</v>
      </c>
      <c r="G622" s="8" t="s">
        <v>23</v>
      </c>
      <c r="H622" s="9" t="s">
        <v>3074</v>
      </c>
      <c r="I622" s="8">
        <v>1600</v>
      </c>
      <c r="J622" s="8">
        <v>1280</v>
      </c>
      <c r="K622" s="8">
        <v>1120</v>
      </c>
      <c r="L622" s="8" t="s">
        <v>26</v>
      </c>
      <c r="M622" s="72" t="s">
        <v>4916</v>
      </c>
      <c r="N622" s="40" t="s">
        <v>3076</v>
      </c>
    </row>
    <row r="623" s="19" customFormat="1" ht="45" spans="1:14">
      <c r="A623" s="23">
        <v>621</v>
      </c>
      <c r="B623" s="29" t="s">
        <v>5121</v>
      </c>
      <c r="C623" s="9" t="s">
        <v>5122</v>
      </c>
      <c r="D623" s="9" t="s">
        <v>5123</v>
      </c>
      <c r="E623" s="9" t="s">
        <v>5124</v>
      </c>
      <c r="F623" s="9" t="s">
        <v>4970</v>
      </c>
      <c r="G623" s="8" t="s">
        <v>23</v>
      </c>
      <c r="H623" s="9" t="s">
        <v>3074</v>
      </c>
      <c r="I623" s="8">
        <v>1000</v>
      </c>
      <c r="J623" s="8">
        <v>800</v>
      </c>
      <c r="K623" s="8">
        <v>700</v>
      </c>
      <c r="L623" s="8" t="s">
        <v>26</v>
      </c>
      <c r="M623" s="72" t="s">
        <v>4916</v>
      </c>
      <c r="N623" s="40" t="s">
        <v>3076</v>
      </c>
    </row>
    <row r="624" s="19" customFormat="1" ht="60" spans="1:14">
      <c r="A624" s="23">
        <v>622</v>
      </c>
      <c r="B624" s="29" t="s">
        <v>5125</v>
      </c>
      <c r="C624" s="9" t="s">
        <v>5126</v>
      </c>
      <c r="D624" s="9" t="s">
        <v>5127</v>
      </c>
      <c r="E624" s="9" t="s">
        <v>5124</v>
      </c>
      <c r="F624" s="9" t="s">
        <v>4970</v>
      </c>
      <c r="G624" s="8" t="s">
        <v>23</v>
      </c>
      <c r="H624" s="9" t="s">
        <v>3074</v>
      </c>
      <c r="I624" s="8">
        <v>1000</v>
      </c>
      <c r="J624" s="8">
        <v>800</v>
      </c>
      <c r="K624" s="8">
        <v>700</v>
      </c>
      <c r="L624" s="8" t="s">
        <v>26</v>
      </c>
      <c r="M624" s="72" t="s">
        <v>4916</v>
      </c>
      <c r="N624" s="40" t="s">
        <v>3076</v>
      </c>
    </row>
    <row r="625" s="19" customFormat="1" ht="60" spans="1:14">
      <c r="A625" s="23">
        <v>623</v>
      </c>
      <c r="B625" s="29" t="s">
        <v>5128</v>
      </c>
      <c r="C625" s="9" t="s">
        <v>5129</v>
      </c>
      <c r="D625" s="9" t="s">
        <v>5130</v>
      </c>
      <c r="E625" s="9" t="s">
        <v>5124</v>
      </c>
      <c r="F625" s="9" t="s">
        <v>4970</v>
      </c>
      <c r="G625" s="8" t="s">
        <v>23</v>
      </c>
      <c r="H625" s="9" t="s">
        <v>3074</v>
      </c>
      <c r="I625" s="8">
        <v>1100</v>
      </c>
      <c r="J625" s="8">
        <v>880</v>
      </c>
      <c r="K625" s="8">
        <v>770</v>
      </c>
      <c r="L625" s="8" t="s">
        <v>26</v>
      </c>
      <c r="M625" s="72" t="s">
        <v>4916</v>
      </c>
      <c r="N625" s="40" t="s">
        <v>3076</v>
      </c>
    </row>
    <row r="626" s="19" customFormat="1" ht="45" spans="1:14">
      <c r="A626" s="23">
        <v>624</v>
      </c>
      <c r="B626" s="29" t="s">
        <v>5131</v>
      </c>
      <c r="C626" s="9" t="s">
        <v>5132</v>
      </c>
      <c r="D626" s="9" t="s">
        <v>5133</v>
      </c>
      <c r="E626" s="9" t="s">
        <v>5124</v>
      </c>
      <c r="F626" s="9" t="s">
        <v>4970</v>
      </c>
      <c r="G626" s="8" t="s">
        <v>23</v>
      </c>
      <c r="H626" s="9" t="s">
        <v>3074</v>
      </c>
      <c r="I626" s="8">
        <v>1000</v>
      </c>
      <c r="J626" s="8">
        <v>800</v>
      </c>
      <c r="K626" s="8">
        <v>700</v>
      </c>
      <c r="L626" s="8" t="s">
        <v>26</v>
      </c>
      <c r="M626" s="72" t="s">
        <v>4916</v>
      </c>
      <c r="N626" s="40" t="s">
        <v>3076</v>
      </c>
    </row>
    <row r="627" s="19" customFormat="1" ht="60" spans="1:14">
      <c r="A627" s="23">
        <v>625</v>
      </c>
      <c r="B627" s="29" t="s">
        <v>5134</v>
      </c>
      <c r="C627" s="9" t="s">
        <v>5135</v>
      </c>
      <c r="D627" s="9" t="s">
        <v>5136</v>
      </c>
      <c r="E627" s="9" t="s">
        <v>5021</v>
      </c>
      <c r="F627" s="9" t="s">
        <v>4970</v>
      </c>
      <c r="G627" s="8" t="s">
        <v>23</v>
      </c>
      <c r="H627" s="9" t="s">
        <v>3074</v>
      </c>
      <c r="I627" s="8">
        <v>1800</v>
      </c>
      <c r="J627" s="8">
        <v>1440</v>
      </c>
      <c r="K627" s="8">
        <v>1260</v>
      </c>
      <c r="L627" s="8" t="s">
        <v>26</v>
      </c>
      <c r="M627" s="72" t="s">
        <v>4916</v>
      </c>
      <c r="N627" s="40" t="s">
        <v>3076</v>
      </c>
    </row>
    <row r="628" s="19" customFormat="1" ht="30" spans="1:14">
      <c r="A628" s="23">
        <v>626</v>
      </c>
      <c r="B628" s="28" t="s">
        <v>5137</v>
      </c>
      <c r="C628" s="9" t="s">
        <v>57</v>
      </c>
      <c r="D628" s="9" t="s">
        <v>5138</v>
      </c>
      <c r="E628" s="9" t="s">
        <v>5021</v>
      </c>
      <c r="F628" s="9" t="s">
        <v>4945</v>
      </c>
      <c r="G628" s="8" t="s">
        <v>23</v>
      </c>
      <c r="H628" s="9" t="s">
        <v>3074</v>
      </c>
      <c r="I628" s="8">
        <v>1200</v>
      </c>
      <c r="J628" s="8">
        <v>960</v>
      </c>
      <c r="K628" s="8">
        <v>840</v>
      </c>
      <c r="L628" s="8" t="s">
        <v>50</v>
      </c>
      <c r="M628" s="72" t="s">
        <v>4916</v>
      </c>
      <c r="N628" s="40" t="s">
        <v>3076</v>
      </c>
    </row>
    <row r="629" s="19" customFormat="1" ht="45" spans="1:14">
      <c r="A629" s="23">
        <v>627</v>
      </c>
      <c r="B629" s="28" t="s">
        <v>5139</v>
      </c>
      <c r="C629" s="9" t="s">
        <v>5140</v>
      </c>
      <c r="D629" s="9" t="s">
        <v>5141</v>
      </c>
      <c r="E629" s="9" t="s">
        <v>3260</v>
      </c>
      <c r="F629" s="9" t="s">
        <v>4945</v>
      </c>
      <c r="G629" s="8" t="s">
        <v>23</v>
      </c>
      <c r="H629" s="9" t="s">
        <v>3074</v>
      </c>
      <c r="I629" s="8">
        <v>1100</v>
      </c>
      <c r="J629" s="8">
        <v>880</v>
      </c>
      <c r="K629" s="8">
        <v>770</v>
      </c>
      <c r="L629" s="8" t="s">
        <v>50</v>
      </c>
      <c r="M629" s="72" t="s">
        <v>4916</v>
      </c>
      <c r="N629" s="40" t="s">
        <v>3076</v>
      </c>
    </row>
    <row r="630" s="19" customFormat="1" ht="105" spans="1:14">
      <c r="A630" s="23">
        <v>628</v>
      </c>
      <c r="B630" s="28" t="s">
        <v>5142</v>
      </c>
      <c r="C630" s="9" t="s">
        <v>5143</v>
      </c>
      <c r="D630" s="9" t="s">
        <v>5144</v>
      </c>
      <c r="E630" s="9" t="s">
        <v>5124</v>
      </c>
      <c r="F630" s="9" t="s">
        <v>4970</v>
      </c>
      <c r="G630" s="8" t="s">
        <v>23</v>
      </c>
      <c r="H630" s="9" t="s">
        <v>3074</v>
      </c>
      <c r="I630" s="8">
        <v>1800</v>
      </c>
      <c r="J630" s="8">
        <v>1440</v>
      </c>
      <c r="K630" s="8">
        <v>1260</v>
      </c>
      <c r="L630" s="8" t="s">
        <v>50</v>
      </c>
      <c r="M630" s="72" t="s">
        <v>4916</v>
      </c>
      <c r="N630" s="40" t="s">
        <v>3076</v>
      </c>
    </row>
    <row r="631" s="19" customFormat="1" ht="30" spans="1:14">
      <c r="A631" s="23">
        <v>629</v>
      </c>
      <c r="B631" s="28" t="s">
        <v>5145</v>
      </c>
      <c r="C631" s="9" t="s">
        <v>5146</v>
      </c>
      <c r="D631" s="9" t="s">
        <v>5147</v>
      </c>
      <c r="E631" s="9" t="s">
        <v>3272</v>
      </c>
      <c r="F631" s="9" t="s">
        <v>4970</v>
      </c>
      <c r="G631" s="8" t="s">
        <v>23</v>
      </c>
      <c r="H631" s="9" t="s">
        <v>3074</v>
      </c>
      <c r="I631" s="8">
        <v>1200</v>
      </c>
      <c r="J631" s="8">
        <v>960</v>
      </c>
      <c r="K631" s="8">
        <v>840</v>
      </c>
      <c r="L631" s="8" t="s">
        <v>229</v>
      </c>
      <c r="M631" s="72" t="s">
        <v>4916</v>
      </c>
      <c r="N631" s="40" t="s">
        <v>3076</v>
      </c>
    </row>
    <row r="632" s="19" customFormat="1" ht="45" spans="1:14">
      <c r="A632" s="23">
        <v>630</v>
      </c>
      <c r="B632" s="28" t="s">
        <v>5148</v>
      </c>
      <c r="C632" s="9" t="s">
        <v>5149</v>
      </c>
      <c r="D632" s="9" t="s">
        <v>5150</v>
      </c>
      <c r="E632" s="9" t="s">
        <v>3260</v>
      </c>
      <c r="F632" s="9" t="s">
        <v>4945</v>
      </c>
      <c r="G632" s="8" t="s">
        <v>23</v>
      </c>
      <c r="H632" s="9" t="s">
        <v>3074</v>
      </c>
      <c r="I632" s="8">
        <v>800</v>
      </c>
      <c r="J632" s="8">
        <v>640</v>
      </c>
      <c r="K632" s="8">
        <v>560</v>
      </c>
      <c r="L632" s="8" t="s">
        <v>26</v>
      </c>
      <c r="M632" s="72" t="s">
        <v>4916</v>
      </c>
      <c r="N632" s="40" t="s">
        <v>3076</v>
      </c>
    </row>
    <row r="633" s="19" customFormat="1" ht="60" spans="1:14">
      <c r="A633" s="23">
        <v>631</v>
      </c>
      <c r="B633" s="28" t="s">
        <v>5151</v>
      </c>
      <c r="C633" s="9" t="s">
        <v>5152</v>
      </c>
      <c r="D633" s="9" t="s">
        <v>5153</v>
      </c>
      <c r="E633" s="9" t="s">
        <v>5021</v>
      </c>
      <c r="F633" s="9" t="s">
        <v>4970</v>
      </c>
      <c r="G633" s="8" t="s">
        <v>23</v>
      </c>
      <c r="H633" s="9" t="s">
        <v>3074</v>
      </c>
      <c r="I633" s="8">
        <v>1600</v>
      </c>
      <c r="J633" s="8">
        <v>1280</v>
      </c>
      <c r="K633" s="8">
        <v>1120</v>
      </c>
      <c r="L633" s="8" t="s">
        <v>50</v>
      </c>
      <c r="M633" s="72" t="s">
        <v>4916</v>
      </c>
      <c r="N633" s="40" t="s">
        <v>3076</v>
      </c>
    </row>
    <row r="634" s="19" customFormat="1" ht="60" spans="1:14">
      <c r="A634" s="23">
        <v>632</v>
      </c>
      <c r="B634" s="28" t="s">
        <v>5154</v>
      </c>
      <c r="C634" s="9" t="s">
        <v>5155</v>
      </c>
      <c r="D634" s="9" t="s">
        <v>5156</v>
      </c>
      <c r="E634" s="9" t="s">
        <v>3272</v>
      </c>
      <c r="F634" s="9" t="s">
        <v>4945</v>
      </c>
      <c r="G634" s="8" t="s">
        <v>23</v>
      </c>
      <c r="H634" s="9" t="s">
        <v>3074</v>
      </c>
      <c r="I634" s="8">
        <v>1200</v>
      </c>
      <c r="J634" s="8">
        <v>960</v>
      </c>
      <c r="K634" s="8">
        <v>840</v>
      </c>
      <c r="L634" s="8" t="s">
        <v>50</v>
      </c>
      <c r="M634" s="72" t="s">
        <v>4916</v>
      </c>
      <c r="N634" s="40" t="s">
        <v>3076</v>
      </c>
    </row>
    <row r="635" s="19" customFormat="1" ht="75" spans="1:14">
      <c r="A635" s="23">
        <v>633</v>
      </c>
      <c r="B635" s="29" t="s">
        <v>5157</v>
      </c>
      <c r="C635" s="9" t="s">
        <v>5158</v>
      </c>
      <c r="D635" s="9" t="s">
        <v>5159</v>
      </c>
      <c r="E635" s="9" t="s">
        <v>5021</v>
      </c>
      <c r="F635" s="9" t="s">
        <v>4970</v>
      </c>
      <c r="G635" s="8" t="s">
        <v>23</v>
      </c>
      <c r="H635" s="9" t="s">
        <v>3074</v>
      </c>
      <c r="I635" s="8">
        <v>1600</v>
      </c>
      <c r="J635" s="8">
        <v>1280</v>
      </c>
      <c r="K635" s="8">
        <v>1120</v>
      </c>
      <c r="L635" s="8" t="s">
        <v>26</v>
      </c>
      <c r="M635" s="72" t="s">
        <v>4916</v>
      </c>
      <c r="N635" s="40" t="s">
        <v>3076</v>
      </c>
    </row>
    <row r="636" s="19" customFormat="1" ht="45" spans="1:14">
      <c r="A636" s="23">
        <v>634</v>
      </c>
      <c r="B636" s="29" t="s">
        <v>5160</v>
      </c>
      <c r="C636" s="9" t="s">
        <v>5161</v>
      </c>
      <c r="D636" s="9" t="s">
        <v>5162</v>
      </c>
      <c r="E636" s="9" t="s">
        <v>3272</v>
      </c>
      <c r="F636" s="9" t="s">
        <v>4945</v>
      </c>
      <c r="G636" s="8" t="s">
        <v>23</v>
      </c>
      <c r="H636" s="9" t="s">
        <v>3074</v>
      </c>
      <c r="I636" s="8">
        <v>1200</v>
      </c>
      <c r="J636" s="8">
        <v>960</v>
      </c>
      <c r="K636" s="8">
        <v>840</v>
      </c>
      <c r="L636" s="8" t="s">
        <v>50</v>
      </c>
      <c r="M636" s="72" t="s">
        <v>4916</v>
      </c>
      <c r="N636" s="40" t="s">
        <v>3076</v>
      </c>
    </row>
    <row r="637" s="19" customFormat="1" ht="75" spans="1:14">
      <c r="A637" s="23">
        <v>635</v>
      </c>
      <c r="B637" s="29" t="s">
        <v>5163</v>
      </c>
      <c r="C637" s="9" t="s">
        <v>5164</v>
      </c>
      <c r="D637" s="9" t="s">
        <v>5165</v>
      </c>
      <c r="E637" s="9" t="s">
        <v>3272</v>
      </c>
      <c r="F637" s="9" t="s">
        <v>4945</v>
      </c>
      <c r="G637" s="8" t="s">
        <v>23</v>
      </c>
      <c r="H637" s="9" t="s">
        <v>3074</v>
      </c>
      <c r="I637" s="8">
        <v>1100</v>
      </c>
      <c r="J637" s="8">
        <v>880</v>
      </c>
      <c r="K637" s="8">
        <v>770</v>
      </c>
      <c r="L637" s="8" t="s">
        <v>50</v>
      </c>
      <c r="M637" s="72" t="s">
        <v>4916</v>
      </c>
      <c r="N637" s="40" t="s">
        <v>3076</v>
      </c>
    </row>
    <row r="638" s="19" customFormat="1" ht="90" spans="1:14">
      <c r="A638" s="23">
        <v>636</v>
      </c>
      <c r="B638" s="29" t="s">
        <v>5166</v>
      </c>
      <c r="C638" s="9" t="s">
        <v>115</v>
      </c>
      <c r="D638" s="9" t="s">
        <v>5167</v>
      </c>
      <c r="E638" s="9" t="s">
        <v>5124</v>
      </c>
      <c r="F638" s="9" t="s">
        <v>4970</v>
      </c>
      <c r="G638" s="8" t="s">
        <v>23</v>
      </c>
      <c r="H638" s="9" t="s">
        <v>5168</v>
      </c>
      <c r="I638" s="8">
        <v>1600</v>
      </c>
      <c r="J638" s="8">
        <v>1280</v>
      </c>
      <c r="K638" s="8">
        <v>1120</v>
      </c>
      <c r="L638" s="8" t="s">
        <v>26</v>
      </c>
      <c r="M638" s="72" t="s">
        <v>4916</v>
      </c>
      <c r="N638" s="40" t="s">
        <v>3076</v>
      </c>
    </row>
    <row r="639" s="19" customFormat="1" ht="120" spans="1:14">
      <c r="A639" s="23">
        <v>637</v>
      </c>
      <c r="B639" s="29" t="s">
        <v>5169</v>
      </c>
      <c r="C639" s="9" t="s">
        <v>5170</v>
      </c>
      <c r="D639" s="9" t="s">
        <v>5171</v>
      </c>
      <c r="E639" s="9" t="s">
        <v>5124</v>
      </c>
      <c r="F639" s="9" t="s">
        <v>4970</v>
      </c>
      <c r="G639" s="8" t="s">
        <v>23</v>
      </c>
      <c r="H639" s="9" t="s">
        <v>5168</v>
      </c>
      <c r="I639" s="8">
        <v>1700</v>
      </c>
      <c r="J639" s="8">
        <v>1360</v>
      </c>
      <c r="K639" s="8">
        <v>1190</v>
      </c>
      <c r="L639" s="8" t="s">
        <v>26</v>
      </c>
      <c r="M639" s="72" t="s">
        <v>4916</v>
      </c>
      <c r="N639" s="40" t="s">
        <v>3076</v>
      </c>
    </row>
    <row r="640" s="19" customFormat="1" ht="120" spans="1:14">
      <c r="A640" s="23">
        <v>638</v>
      </c>
      <c r="B640" s="29" t="s">
        <v>5172</v>
      </c>
      <c r="C640" s="9" t="s">
        <v>5173</v>
      </c>
      <c r="D640" s="9" t="s">
        <v>5174</v>
      </c>
      <c r="E640" s="9" t="s">
        <v>5124</v>
      </c>
      <c r="F640" s="9" t="s">
        <v>4970</v>
      </c>
      <c r="G640" s="8" t="s">
        <v>23</v>
      </c>
      <c r="H640" s="9" t="s">
        <v>5168</v>
      </c>
      <c r="I640" s="8">
        <v>1800</v>
      </c>
      <c r="J640" s="8">
        <v>1440</v>
      </c>
      <c r="K640" s="8">
        <v>1260</v>
      </c>
      <c r="L640" s="8" t="s">
        <v>26</v>
      </c>
      <c r="M640" s="72" t="s">
        <v>4916</v>
      </c>
      <c r="N640" s="40" t="s">
        <v>3076</v>
      </c>
    </row>
    <row r="641" s="19" customFormat="1" ht="45" spans="1:14">
      <c r="A641" s="23">
        <v>639</v>
      </c>
      <c r="B641" s="29" t="s">
        <v>5175</v>
      </c>
      <c r="C641" s="9" t="s">
        <v>5176</v>
      </c>
      <c r="D641" s="9" t="s">
        <v>5177</v>
      </c>
      <c r="E641" s="9" t="s">
        <v>3272</v>
      </c>
      <c r="F641" s="9" t="s">
        <v>3351</v>
      </c>
      <c r="G641" s="8" t="s">
        <v>47</v>
      </c>
      <c r="H641" s="9" t="s">
        <v>3074</v>
      </c>
      <c r="I641" s="8">
        <v>400</v>
      </c>
      <c r="J641" s="8">
        <v>320</v>
      </c>
      <c r="K641" s="8">
        <v>280</v>
      </c>
      <c r="L641" s="8" t="s">
        <v>26</v>
      </c>
      <c r="M641" s="72" t="s">
        <v>4916</v>
      </c>
      <c r="N641" s="40" t="s">
        <v>3076</v>
      </c>
    </row>
    <row r="642" s="19" customFormat="1" ht="60" spans="1:14">
      <c r="A642" s="23">
        <v>640</v>
      </c>
      <c r="B642" s="29" t="s">
        <v>5178</v>
      </c>
      <c r="C642" s="9" t="s">
        <v>5179</v>
      </c>
      <c r="D642" s="9" t="s">
        <v>5180</v>
      </c>
      <c r="E642" s="9" t="s">
        <v>3272</v>
      </c>
      <c r="F642" s="9" t="s">
        <v>3351</v>
      </c>
      <c r="G642" s="8" t="s">
        <v>47</v>
      </c>
      <c r="H642" s="9" t="s">
        <v>3074</v>
      </c>
      <c r="I642" s="8">
        <v>500</v>
      </c>
      <c r="J642" s="8">
        <v>400</v>
      </c>
      <c r="K642" s="8">
        <v>350</v>
      </c>
      <c r="L642" s="8" t="s">
        <v>26</v>
      </c>
      <c r="M642" s="72" t="s">
        <v>4916</v>
      </c>
      <c r="N642" s="40" t="s">
        <v>3076</v>
      </c>
    </row>
    <row r="643" s="19" customFormat="1" ht="45" spans="1:14">
      <c r="A643" s="23">
        <v>641</v>
      </c>
      <c r="B643" s="29" t="s">
        <v>5181</v>
      </c>
      <c r="C643" s="9" t="s">
        <v>5182</v>
      </c>
      <c r="D643" s="9" t="s">
        <v>5183</v>
      </c>
      <c r="E643" s="9" t="s">
        <v>3272</v>
      </c>
      <c r="F643" s="9" t="s">
        <v>3351</v>
      </c>
      <c r="G643" s="8" t="s">
        <v>47</v>
      </c>
      <c r="H643" s="9" t="s">
        <v>3074</v>
      </c>
      <c r="I643" s="8">
        <v>600</v>
      </c>
      <c r="J643" s="8">
        <v>480</v>
      </c>
      <c r="K643" s="8">
        <v>420</v>
      </c>
      <c r="L643" s="8" t="s">
        <v>26</v>
      </c>
      <c r="M643" s="72" t="s">
        <v>4916</v>
      </c>
      <c r="N643" s="40" t="s">
        <v>3076</v>
      </c>
    </row>
    <row r="644" s="19" customFormat="1" ht="45" spans="1:14">
      <c r="A644" s="23">
        <v>642</v>
      </c>
      <c r="B644" s="29" t="s">
        <v>5184</v>
      </c>
      <c r="C644" s="9" t="s">
        <v>5185</v>
      </c>
      <c r="D644" s="9" t="s">
        <v>5186</v>
      </c>
      <c r="E644" s="9" t="s">
        <v>3272</v>
      </c>
      <c r="F644" s="9" t="s">
        <v>3351</v>
      </c>
      <c r="G644" s="8" t="s">
        <v>47</v>
      </c>
      <c r="H644" s="9" t="s">
        <v>3074</v>
      </c>
      <c r="I644" s="8">
        <v>1500</v>
      </c>
      <c r="J644" s="8">
        <v>1200</v>
      </c>
      <c r="K644" s="8">
        <v>1050</v>
      </c>
      <c r="L644" s="8" t="s">
        <v>26</v>
      </c>
      <c r="M644" s="72" t="s">
        <v>4916</v>
      </c>
      <c r="N644" s="40" t="s">
        <v>3076</v>
      </c>
    </row>
    <row r="645" s="19" customFormat="1" ht="45" spans="1:14">
      <c r="A645" s="23">
        <v>643</v>
      </c>
      <c r="B645" s="29" t="s">
        <v>5187</v>
      </c>
      <c r="C645" s="9" t="s">
        <v>5188</v>
      </c>
      <c r="D645" s="9" t="s">
        <v>5189</v>
      </c>
      <c r="E645" s="9" t="s">
        <v>3272</v>
      </c>
      <c r="F645" s="9" t="s">
        <v>3351</v>
      </c>
      <c r="G645" s="8" t="s">
        <v>47</v>
      </c>
      <c r="H645" s="9" t="s">
        <v>3074</v>
      </c>
      <c r="I645" s="8">
        <v>1500</v>
      </c>
      <c r="J645" s="8">
        <v>1200</v>
      </c>
      <c r="K645" s="8">
        <v>1050</v>
      </c>
      <c r="L645" s="8" t="s">
        <v>26</v>
      </c>
      <c r="M645" s="72" t="s">
        <v>4916</v>
      </c>
      <c r="N645" s="40" t="s">
        <v>3076</v>
      </c>
    </row>
    <row r="646" s="19" customFormat="1" ht="45" spans="1:14">
      <c r="A646" s="23">
        <v>644</v>
      </c>
      <c r="B646" s="28" t="s">
        <v>5190</v>
      </c>
      <c r="C646" s="9" t="s">
        <v>5191</v>
      </c>
      <c r="D646" s="45" t="s">
        <v>5192</v>
      </c>
      <c r="E646" s="45" t="s">
        <v>3272</v>
      </c>
      <c r="F646" s="45" t="s">
        <v>3369</v>
      </c>
      <c r="G646" s="45" t="s">
        <v>47</v>
      </c>
      <c r="H646" s="45"/>
      <c r="I646" s="55">
        <v>1300</v>
      </c>
      <c r="J646" s="55">
        <v>1040</v>
      </c>
      <c r="K646" s="55">
        <v>910</v>
      </c>
      <c r="L646" s="9" t="s">
        <v>229</v>
      </c>
      <c r="M646" s="72" t="s">
        <v>4916</v>
      </c>
      <c r="N646" s="40" t="s">
        <v>3076</v>
      </c>
    </row>
    <row r="647" s="19" customFormat="1" ht="60" spans="1:14">
      <c r="A647" s="23">
        <v>645</v>
      </c>
      <c r="B647" s="29" t="s">
        <v>5193</v>
      </c>
      <c r="C647" s="9" t="s">
        <v>5194</v>
      </c>
      <c r="D647" s="9" t="s">
        <v>5195</v>
      </c>
      <c r="E647" s="9" t="s">
        <v>3272</v>
      </c>
      <c r="F647" s="9" t="s">
        <v>3351</v>
      </c>
      <c r="G647" s="8" t="s">
        <v>47</v>
      </c>
      <c r="H647" s="9" t="s">
        <v>3074</v>
      </c>
      <c r="I647" s="8">
        <v>2000</v>
      </c>
      <c r="J647" s="8">
        <v>1600</v>
      </c>
      <c r="K647" s="8">
        <v>1400</v>
      </c>
      <c r="L647" s="8" t="s">
        <v>26</v>
      </c>
      <c r="M647" s="72" t="s">
        <v>4916</v>
      </c>
      <c r="N647" s="40" t="s">
        <v>3076</v>
      </c>
    </row>
    <row r="648" s="19" customFormat="1" ht="45" spans="1:14">
      <c r="A648" s="23">
        <v>646</v>
      </c>
      <c r="B648" s="29" t="s">
        <v>5196</v>
      </c>
      <c r="C648" s="9" t="s">
        <v>5197</v>
      </c>
      <c r="D648" s="9" t="s">
        <v>5198</v>
      </c>
      <c r="E648" s="9" t="s">
        <v>3272</v>
      </c>
      <c r="F648" s="9" t="s">
        <v>3351</v>
      </c>
      <c r="G648" s="8" t="s">
        <v>47</v>
      </c>
      <c r="H648" s="9" t="s">
        <v>3074</v>
      </c>
      <c r="I648" s="8">
        <v>450</v>
      </c>
      <c r="J648" s="8">
        <v>360</v>
      </c>
      <c r="K648" s="8">
        <v>310</v>
      </c>
      <c r="L648" s="8" t="s">
        <v>26</v>
      </c>
      <c r="M648" s="72" t="s">
        <v>4916</v>
      </c>
      <c r="N648" s="40" t="s">
        <v>3076</v>
      </c>
    </row>
    <row r="649" s="19" customFormat="1" ht="30" spans="1:14">
      <c r="A649" s="23">
        <v>647</v>
      </c>
      <c r="B649" s="29" t="s">
        <v>5199</v>
      </c>
      <c r="C649" s="9" t="s">
        <v>5200</v>
      </c>
      <c r="D649" s="9" t="s">
        <v>5201</v>
      </c>
      <c r="E649" s="9" t="s">
        <v>3272</v>
      </c>
      <c r="F649" s="9" t="s">
        <v>3369</v>
      </c>
      <c r="G649" s="8" t="s">
        <v>47</v>
      </c>
      <c r="H649" s="9" t="s">
        <v>3074</v>
      </c>
      <c r="I649" s="8">
        <v>900</v>
      </c>
      <c r="J649" s="8">
        <v>720</v>
      </c>
      <c r="K649" s="8">
        <v>630</v>
      </c>
      <c r="L649" s="8" t="s">
        <v>26</v>
      </c>
      <c r="M649" s="72" t="s">
        <v>4916</v>
      </c>
      <c r="N649" s="40" t="s">
        <v>3076</v>
      </c>
    </row>
    <row r="650" s="19" customFormat="1" ht="30" spans="1:14">
      <c r="A650" s="23">
        <v>648</v>
      </c>
      <c r="B650" s="29" t="s">
        <v>5202</v>
      </c>
      <c r="C650" s="9" t="s">
        <v>5203</v>
      </c>
      <c r="D650" s="9" t="s">
        <v>5204</v>
      </c>
      <c r="E650" s="9" t="s">
        <v>3272</v>
      </c>
      <c r="F650" s="9" t="s">
        <v>3369</v>
      </c>
      <c r="G650" s="8" t="s">
        <v>47</v>
      </c>
      <c r="H650" s="9" t="s">
        <v>3074</v>
      </c>
      <c r="I650" s="8">
        <v>1300</v>
      </c>
      <c r="J650" s="8">
        <v>1040</v>
      </c>
      <c r="K650" s="8">
        <v>910</v>
      </c>
      <c r="L650" s="8" t="s">
        <v>26</v>
      </c>
      <c r="M650" s="72" t="s">
        <v>4916</v>
      </c>
      <c r="N650" s="40" t="s">
        <v>3076</v>
      </c>
    </row>
    <row r="651" s="19" customFormat="1" spans="1:14">
      <c r="A651" s="23">
        <v>649</v>
      </c>
      <c r="B651" s="29" t="s">
        <v>5205</v>
      </c>
      <c r="C651" s="9" t="s">
        <v>5206</v>
      </c>
      <c r="D651" s="9" t="s">
        <v>5207</v>
      </c>
      <c r="E651" s="9" t="s">
        <v>3272</v>
      </c>
      <c r="F651" s="9" t="s">
        <v>3351</v>
      </c>
      <c r="G651" s="8" t="s">
        <v>47</v>
      </c>
      <c r="H651" s="9" t="s">
        <v>3074</v>
      </c>
      <c r="I651" s="8">
        <v>800</v>
      </c>
      <c r="J651" s="8">
        <v>640</v>
      </c>
      <c r="K651" s="8">
        <v>560</v>
      </c>
      <c r="L651" s="8" t="s">
        <v>26</v>
      </c>
      <c r="M651" s="72" t="s">
        <v>4916</v>
      </c>
      <c r="N651" s="40" t="s">
        <v>3076</v>
      </c>
    </row>
    <row r="652" s="19" customFormat="1" ht="30" spans="1:14">
      <c r="A652" s="23">
        <v>650</v>
      </c>
      <c r="B652" s="28" t="s">
        <v>5208</v>
      </c>
      <c r="C652" s="9" t="s">
        <v>5209</v>
      </c>
      <c r="D652" s="45" t="s">
        <v>5210</v>
      </c>
      <c r="E652" s="45" t="s">
        <v>3272</v>
      </c>
      <c r="F652" s="45" t="s">
        <v>3369</v>
      </c>
      <c r="G652" s="45" t="s">
        <v>47</v>
      </c>
      <c r="H652" s="45"/>
      <c r="I652" s="55">
        <v>530</v>
      </c>
      <c r="J652" s="55">
        <v>420</v>
      </c>
      <c r="K652" s="55">
        <v>370</v>
      </c>
      <c r="L652" s="9" t="s">
        <v>26</v>
      </c>
      <c r="M652" s="72" t="s">
        <v>4916</v>
      </c>
      <c r="N652" s="40" t="s">
        <v>3076</v>
      </c>
    </row>
    <row r="653" s="19" customFormat="1" ht="45" spans="1:14">
      <c r="A653" s="23">
        <v>651</v>
      </c>
      <c r="B653" s="28" t="s">
        <v>5211</v>
      </c>
      <c r="C653" s="9" t="s">
        <v>5212</v>
      </c>
      <c r="D653" s="45" t="s">
        <v>5213</v>
      </c>
      <c r="E653" s="45" t="s">
        <v>3272</v>
      </c>
      <c r="F653" s="45" t="s">
        <v>3369</v>
      </c>
      <c r="G653" s="45" t="s">
        <v>47</v>
      </c>
      <c r="H653" s="45"/>
      <c r="I653" s="55">
        <v>1000</v>
      </c>
      <c r="J653" s="55">
        <v>800</v>
      </c>
      <c r="K653" s="55">
        <v>700</v>
      </c>
      <c r="L653" s="9" t="s">
        <v>26</v>
      </c>
      <c r="M653" s="72" t="s">
        <v>4916</v>
      </c>
      <c r="N653" s="40" t="s">
        <v>3076</v>
      </c>
    </row>
    <row r="654" s="19" customFormat="1" ht="45" spans="1:14">
      <c r="A654" s="23">
        <v>652</v>
      </c>
      <c r="B654" s="28" t="s">
        <v>5214</v>
      </c>
      <c r="C654" s="9" t="s">
        <v>5215</v>
      </c>
      <c r="D654" s="45" t="s">
        <v>5216</v>
      </c>
      <c r="E654" s="45" t="s">
        <v>3272</v>
      </c>
      <c r="F654" s="45" t="s">
        <v>3369</v>
      </c>
      <c r="G654" s="45" t="s">
        <v>47</v>
      </c>
      <c r="H654" s="45"/>
      <c r="I654" s="55">
        <v>850</v>
      </c>
      <c r="J654" s="55">
        <v>680</v>
      </c>
      <c r="K654" s="55">
        <v>595</v>
      </c>
      <c r="L654" s="9" t="s">
        <v>26</v>
      </c>
      <c r="M654" s="72" t="s">
        <v>4916</v>
      </c>
      <c r="N654" s="40" t="s">
        <v>3076</v>
      </c>
    </row>
    <row r="655" s="19" customFormat="1" ht="30" spans="1:14">
      <c r="A655" s="23">
        <v>653</v>
      </c>
      <c r="B655" s="29" t="s">
        <v>5217</v>
      </c>
      <c r="C655" s="9" t="s">
        <v>5218</v>
      </c>
      <c r="D655" s="9" t="s">
        <v>5219</v>
      </c>
      <c r="E655" s="9" t="s">
        <v>3212</v>
      </c>
      <c r="F655" s="9" t="s">
        <v>3932</v>
      </c>
      <c r="G655" s="8" t="s">
        <v>47</v>
      </c>
      <c r="H655" s="9" t="s">
        <v>3074</v>
      </c>
      <c r="I655" s="8">
        <v>1200</v>
      </c>
      <c r="J655" s="8">
        <v>960</v>
      </c>
      <c r="K655" s="8">
        <v>840</v>
      </c>
      <c r="L655" s="8" t="s">
        <v>26</v>
      </c>
      <c r="M655" s="72" t="s">
        <v>4916</v>
      </c>
      <c r="N655" s="40" t="s">
        <v>3076</v>
      </c>
    </row>
    <row r="656" s="19" customFormat="1" ht="30" spans="1:14">
      <c r="A656" s="23">
        <v>654</v>
      </c>
      <c r="B656" s="29" t="s">
        <v>5220</v>
      </c>
      <c r="C656" s="9" t="s">
        <v>5221</v>
      </c>
      <c r="D656" s="9" t="s">
        <v>5222</v>
      </c>
      <c r="E656" s="9" t="s">
        <v>3272</v>
      </c>
      <c r="F656" s="9" t="s">
        <v>5223</v>
      </c>
      <c r="G656" s="8" t="s">
        <v>47</v>
      </c>
      <c r="H656" s="9" t="s">
        <v>3074</v>
      </c>
      <c r="I656" s="8">
        <v>800</v>
      </c>
      <c r="J656" s="8">
        <v>640</v>
      </c>
      <c r="K656" s="8">
        <v>560</v>
      </c>
      <c r="L656" s="8" t="s">
        <v>26</v>
      </c>
      <c r="M656" s="72" t="s">
        <v>4916</v>
      </c>
      <c r="N656" s="40" t="s">
        <v>3076</v>
      </c>
    </row>
    <row r="657" s="19" customFormat="1" ht="45" spans="1:14">
      <c r="A657" s="23">
        <v>655</v>
      </c>
      <c r="B657" s="28" t="s">
        <v>5224</v>
      </c>
      <c r="C657" s="9" t="s">
        <v>5225</v>
      </c>
      <c r="D657" s="45" t="s">
        <v>5226</v>
      </c>
      <c r="E657" s="45" t="s">
        <v>3272</v>
      </c>
      <c r="F657" s="45" t="s">
        <v>3369</v>
      </c>
      <c r="G657" s="45" t="s">
        <v>47</v>
      </c>
      <c r="H657" s="45"/>
      <c r="I657" s="55">
        <v>1000</v>
      </c>
      <c r="J657" s="55">
        <v>800</v>
      </c>
      <c r="K657" s="55">
        <v>700</v>
      </c>
      <c r="L657" s="9" t="s">
        <v>26</v>
      </c>
      <c r="M657" s="72" t="s">
        <v>4916</v>
      </c>
      <c r="N657" s="40" t="s">
        <v>3076</v>
      </c>
    </row>
    <row r="658" s="19" customFormat="1" ht="60" spans="1:14">
      <c r="A658" s="23">
        <v>656</v>
      </c>
      <c r="B658" s="28" t="s">
        <v>5227</v>
      </c>
      <c r="C658" s="9" t="s">
        <v>5228</v>
      </c>
      <c r="D658" s="45" t="s">
        <v>5229</v>
      </c>
      <c r="E658" s="45" t="s">
        <v>3272</v>
      </c>
      <c r="F658" s="45" t="s">
        <v>3351</v>
      </c>
      <c r="G658" s="45" t="s">
        <v>47</v>
      </c>
      <c r="H658" s="45"/>
      <c r="I658" s="55">
        <v>1200</v>
      </c>
      <c r="J658" s="55">
        <v>960</v>
      </c>
      <c r="K658" s="55">
        <v>840</v>
      </c>
      <c r="L658" s="9" t="s">
        <v>26</v>
      </c>
      <c r="M658" s="72" t="s">
        <v>4916</v>
      </c>
      <c r="N658" s="40" t="s">
        <v>3076</v>
      </c>
    </row>
    <row r="659" s="19" customFormat="1" ht="60" spans="1:14">
      <c r="A659" s="23">
        <v>657</v>
      </c>
      <c r="B659" s="28" t="s">
        <v>5230</v>
      </c>
      <c r="C659" s="9" t="s">
        <v>5231</v>
      </c>
      <c r="D659" s="45" t="s">
        <v>5232</v>
      </c>
      <c r="E659" s="45" t="s">
        <v>3272</v>
      </c>
      <c r="F659" s="45" t="s">
        <v>3351</v>
      </c>
      <c r="G659" s="45" t="s">
        <v>47</v>
      </c>
      <c r="H659" s="45"/>
      <c r="I659" s="55">
        <v>1200</v>
      </c>
      <c r="J659" s="55">
        <v>960</v>
      </c>
      <c r="K659" s="55">
        <v>840</v>
      </c>
      <c r="L659" s="9" t="s">
        <v>26</v>
      </c>
      <c r="M659" s="72" t="s">
        <v>4916</v>
      </c>
      <c r="N659" s="40" t="s">
        <v>3076</v>
      </c>
    </row>
    <row r="660" s="19" customFormat="1" ht="45" spans="1:14">
      <c r="A660" s="23">
        <v>658</v>
      </c>
      <c r="B660" s="28" t="s">
        <v>5233</v>
      </c>
      <c r="C660" s="9" t="s">
        <v>5234</v>
      </c>
      <c r="D660" s="9" t="s">
        <v>5235</v>
      </c>
      <c r="E660" s="9" t="s">
        <v>3272</v>
      </c>
      <c r="F660" s="9" t="s">
        <v>3369</v>
      </c>
      <c r="G660" s="9" t="s">
        <v>47</v>
      </c>
      <c r="H660" s="9"/>
      <c r="I660" s="9">
        <v>1700</v>
      </c>
      <c r="J660" s="9">
        <v>1360</v>
      </c>
      <c r="K660" s="9">
        <v>1190</v>
      </c>
      <c r="L660" s="9" t="s">
        <v>26</v>
      </c>
      <c r="M660" s="72" t="s">
        <v>4916</v>
      </c>
      <c r="N660" s="40" t="s">
        <v>3076</v>
      </c>
    </row>
    <row r="661" s="19" customFormat="1" ht="30" spans="1:14">
      <c r="A661" s="23">
        <v>659</v>
      </c>
      <c r="B661" s="29" t="s">
        <v>5236</v>
      </c>
      <c r="C661" s="9" t="s">
        <v>5237</v>
      </c>
      <c r="D661" s="9" t="s">
        <v>5238</v>
      </c>
      <c r="E661" s="9" t="s">
        <v>3272</v>
      </c>
      <c r="F661" s="9" t="s">
        <v>3369</v>
      </c>
      <c r="G661" s="8" t="s">
        <v>47</v>
      </c>
      <c r="H661" s="9" t="s">
        <v>3074</v>
      </c>
      <c r="I661" s="8">
        <v>1100</v>
      </c>
      <c r="J661" s="8">
        <v>880</v>
      </c>
      <c r="K661" s="8">
        <v>770</v>
      </c>
      <c r="L661" s="8" t="s">
        <v>26</v>
      </c>
      <c r="M661" s="72" t="s">
        <v>4916</v>
      </c>
      <c r="N661" s="40" t="s">
        <v>3076</v>
      </c>
    </row>
    <row r="662" s="19" customFormat="1" ht="30" spans="1:14">
      <c r="A662" s="23">
        <v>660</v>
      </c>
      <c r="B662" s="29" t="s">
        <v>5239</v>
      </c>
      <c r="C662" s="9" t="s">
        <v>5240</v>
      </c>
      <c r="D662" s="9" t="s">
        <v>5241</v>
      </c>
      <c r="E662" s="9" t="s">
        <v>3272</v>
      </c>
      <c r="F662" s="9" t="s">
        <v>3369</v>
      </c>
      <c r="G662" s="8" t="s">
        <v>47</v>
      </c>
      <c r="H662" s="9" t="s">
        <v>3074</v>
      </c>
      <c r="I662" s="8">
        <v>1300</v>
      </c>
      <c r="J662" s="8">
        <v>1040</v>
      </c>
      <c r="K662" s="8">
        <v>910</v>
      </c>
      <c r="L662" s="8" t="s">
        <v>26</v>
      </c>
      <c r="M662" s="72" t="s">
        <v>4916</v>
      </c>
      <c r="N662" s="40" t="s">
        <v>3076</v>
      </c>
    </row>
    <row r="663" s="19" customFormat="1" ht="45" spans="1:14">
      <c r="A663" s="23">
        <v>661</v>
      </c>
      <c r="B663" s="29" t="s">
        <v>5242</v>
      </c>
      <c r="C663" s="9" t="s">
        <v>5243</v>
      </c>
      <c r="D663" s="9" t="s">
        <v>5244</v>
      </c>
      <c r="E663" s="9" t="s">
        <v>3272</v>
      </c>
      <c r="F663" s="9" t="s">
        <v>5245</v>
      </c>
      <c r="G663" s="8" t="s">
        <v>47</v>
      </c>
      <c r="H663" s="9" t="s">
        <v>3074</v>
      </c>
      <c r="I663" s="8">
        <v>1400</v>
      </c>
      <c r="J663" s="8">
        <v>1120</v>
      </c>
      <c r="K663" s="8">
        <v>980</v>
      </c>
      <c r="L663" s="8" t="s">
        <v>26</v>
      </c>
      <c r="M663" s="72" t="s">
        <v>4916</v>
      </c>
      <c r="N663" s="40" t="s">
        <v>3076</v>
      </c>
    </row>
    <row r="664" s="19" customFormat="1" ht="45" spans="1:14">
      <c r="A664" s="23">
        <v>662</v>
      </c>
      <c r="B664" s="29" t="s">
        <v>5246</v>
      </c>
      <c r="C664" s="9" t="s">
        <v>5247</v>
      </c>
      <c r="D664" s="9" t="s">
        <v>5248</v>
      </c>
      <c r="E664" s="9" t="s">
        <v>3272</v>
      </c>
      <c r="F664" s="9" t="s">
        <v>3351</v>
      </c>
      <c r="G664" s="8" t="s">
        <v>47</v>
      </c>
      <c r="H664" s="9" t="s">
        <v>3074</v>
      </c>
      <c r="I664" s="8">
        <v>1800</v>
      </c>
      <c r="J664" s="8">
        <v>1440</v>
      </c>
      <c r="K664" s="8">
        <v>1260</v>
      </c>
      <c r="L664" s="8" t="s">
        <v>26</v>
      </c>
      <c r="M664" s="72" t="s">
        <v>4916</v>
      </c>
      <c r="N664" s="40" t="s">
        <v>3076</v>
      </c>
    </row>
    <row r="665" s="19" customFormat="1" ht="45" spans="1:14">
      <c r="A665" s="23">
        <v>663</v>
      </c>
      <c r="B665" s="29" t="s">
        <v>5249</v>
      </c>
      <c r="C665" s="9" t="s">
        <v>5250</v>
      </c>
      <c r="D665" s="9" t="s">
        <v>5251</v>
      </c>
      <c r="E665" s="9" t="s">
        <v>3272</v>
      </c>
      <c r="F665" s="9" t="s">
        <v>3351</v>
      </c>
      <c r="G665" s="8" t="s">
        <v>47</v>
      </c>
      <c r="H665" s="9" t="s">
        <v>3074</v>
      </c>
      <c r="I665" s="8">
        <v>2000</v>
      </c>
      <c r="J665" s="8">
        <v>1600</v>
      </c>
      <c r="K665" s="8">
        <v>1400</v>
      </c>
      <c r="L665" s="8" t="s">
        <v>26</v>
      </c>
      <c r="M665" s="72" t="s">
        <v>4916</v>
      </c>
      <c r="N665" s="40" t="s">
        <v>3076</v>
      </c>
    </row>
    <row r="666" s="19" customFormat="1" ht="60" spans="1:14">
      <c r="A666" s="23">
        <v>664</v>
      </c>
      <c r="B666" s="29" t="s">
        <v>5252</v>
      </c>
      <c r="C666" s="9" t="s">
        <v>5253</v>
      </c>
      <c r="D666" s="9" t="s">
        <v>5254</v>
      </c>
      <c r="E666" s="9" t="s">
        <v>3272</v>
      </c>
      <c r="F666" s="9" t="s">
        <v>3351</v>
      </c>
      <c r="G666" s="8" t="s">
        <v>47</v>
      </c>
      <c r="H666" s="9" t="s">
        <v>3074</v>
      </c>
      <c r="I666" s="8">
        <v>1000</v>
      </c>
      <c r="J666" s="8">
        <v>800</v>
      </c>
      <c r="K666" s="8">
        <v>700</v>
      </c>
      <c r="L666" s="8" t="s">
        <v>26</v>
      </c>
      <c r="M666" s="72" t="s">
        <v>4916</v>
      </c>
      <c r="N666" s="40" t="s">
        <v>3076</v>
      </c>
    </row>
    <row r="667" s="19" customFormat="1" ht="30" spans="1:14">
      <c r="A667" s="23">
        <v>665</v>
      </c>
      <c r="B667" s="29" t="s">
        <v>5255</v>
      </c>
      <c r="C667" s="9" t="s">
        <v>5256</v>
      </c>
      <c r="D667" s="9" t="s">
        <v>5257</v>
      </c>
      <c r="E667" s="9" t="s">
        <v>3272</v>
      </c>
      <c r="F667" s="9" t="s">
        <v>3351</v>
      </c>
      <c r="G667" s="8" t="s">
        <v>47</v>
      </c>
      <c r="H667" s="9" t="s">
        <v>3074</v>
      </c>
      <c r="I667" s="8">
        <v>1100</v>
      </c>
      <c r="J667" s="8">
        <v>880</v>
      </c>
      <c r="K667" s="8">
        <v>770</v>
      </c>
      <c r="L667" s="8" t="s">
        <v>26</v>
      </c>
      <c r="M667" s="72" t="s">
        <v>4916</v>
      </c>
      <c r="N667" s="40" t="s">
        <v>3076</v>
      </c>
    </row>
    <row r="668" s="19" customFormat="1" ht="30" spans="1:14">
      <c r="A668" s="23">
        <v>666</v>
      </c>
      <c r="B668" s="29" t="s">
        <v>5258</v>
      </c>
      <c r="C668" s="9" t="s">
        <v>5259</v>
      </c>
      <c r="D668" s="9" t="s">
        <v>5260</v>
      </c>
      <c r="E668" s="9" t="s">
        <v>3272</v>
      </c>
      <c r="F668" s="9" t="s">
        <v>3351</v>
      </c>
      <c r="G668" s="8" t="s">
        <v>47</v>
      </c>
      <c r="H668" s="9" t="s">
        <v>3074</v>
      </c>
      <c r="I668" s="8">
        <v>1500</v>
      </c>
      <c r="J668" s="8">
        <v>1200</v>
      </c>
      <c r="K668" s="8">
        <v>1050</v>
      </c>
      <c r="L668" s="8" t="s">
        <v>26</v>
      </c>
      <c r="M668" s="72" t="s">
        <v>4916</v>
      </c>
      <c r="N668" s="40" t="s">
        <v>3076</v>
      </c>
    </row>
    <row r="669" s="19" customFormat="1" ht="45" spans="1:14">
      <c r="A669" s="23">
        <v>667</v>
      </c>
      <c r="B669" s="29" t="s">
        <v>5261</v>
      </c>
      <c r="C669" s="9" t="s">
        <v>5262</v>
      </c>
      <c r="D669" s="9" t="s">
        <v>5263</v>
      </c>
      <c r="E669" s="9" t="s">
        <v>3272</v>
      </c>
      <c r="F669" s="9" t="s">
        <v>3351</v>
      </c>
      <c r="G669" s="8" t="s">
        <v>47</v>
      </c>
      <c r="H669" s="9" t="s">
        <v>3074</v>
      </c>
      <c r="I669" s="8">
        <v>1270</v>
      </c>
      <c r="J669" s="8">
        <v>1015</v>
      </c>
      <c r="K669" s="8">
        <v>890</v>
      </c>
      <c r="L669" s="8" t="s">
        <v>229</v>
      </c>
      <c r="M669" s="72" t="s">
        <v>4916</v>
      </c>
      <c r="N669" s="40" t="s">
        <v>3076</v>
      </c>
    </row>
    <row r="670" s="19" customFormat="1" ht="45" spans="1:14">
      <c r="A670" s="23">
        <v>668</v>
      </c>
      <c r="B670" s="29" t="s">
        <v>5264</v>
      </c>
      <c r="C670" s="9" t="s">
        <v>5265</v>
      </c>
      <c r="D670" s="9" t="s">
        <v>5266</v>
      </c>
      <c r="E670" s="9" t="s">
        <v>3272</v>
      </c>
      <c r="F670" s="9" t="s">
        <v>3351</v>
      </c>
      <c r="G670" s="8" t="s">
        <v>47</v>
      </c>
      <c r="H670" s="9" t="s">
        <v>3074</v>
      </c>
      <c r="I670" s="8">
        <v>1400</v>
      </c>
      <c r="J670" s="8">
        <v>1120</v>
      </c>
      <c r="K670" s="8">
        <v>980</v>
      </c>
      <c r="L670" s="8" t="s">
        <v>229</v>
      </c>
      <c r="M670" s="72" t="s">
        <v>4916</v>
      </c>
      <c r="N670" s="40" t="s">
        <v>3076</v>
      </c>
    </row>
    <row r="671" s="19" customFormat="1" ht="45" spans="1:14">
      <c r="A671" s="23">
        <v>669</v>
      </c>
      <c r="B671" s="29" t="s">
        <v>5267</v>
      </c>
      <c r="C671" s="9" t="s">
        <v>5268</v>
      </c>
      <c r="D671" s="9" t="s">
        <v>5269</v>
      </c>
      <c r="E671" s="9" t="s">
        <v>3272</v>
      </c>
      <c r="F671" s="9" t="s">
        <v>3351</v>
      </c>
      <c r="G671" s="8" t="s">
        <v>47</v>
      </c>
      <c r="H671" s="9" t="s">
        <v>3074</v>
      </c>
      <c r="I671" s="8">
        <v>1000</v>
      </c>
      <c r="J671" s="8">
        <v>800</v>
      </c>
      <c r="K671" s="8">
        <v>700</v>
      </c>
      <c r="L671" s="8" t="s">
        <v>26</v>
      </c>
      <c r="M671" s="72" t="s">
        <v>4916</v>
      </c>
      <c r="N671" s="40" t="s">
        <v>3076</v>
      </c>
    </row>
    <row r="672" s="19" customFormat="1" ht="45" spans="1:14">
      <c r="A672" s="23">
        <v>670</v>
      </c>
      <c r="B672" s="29" t="s">
        <v>5270</v>
      </c>
      <c r="C672" s="9" t="s">
        <v>5271</v>
      </c>
      <c r="D672" s="9" t="s">
        <v>5272</v>
      </c>
      <c r="E672" s="9" t="s">
        <v>3272</v>
      </c>
      <c r="F672" s="9" t="s">
        <v>3351</v>
      </c>
      <c r="G672" s="8" t="s">
        <v>47</v>
      </c>
      <c r="H672" s="9" t="s">
        <v>3074</v>
      </c>
      <c r="I672" s="8">
        <v>1500</v>
      </c>
      <c r="J672" s="8">
        <v>1200</v>
      </c>
      <c r="K672" s="8">
        <v>1050</v>
      </c>
      <c r="L672" s="8" t="s">
        <v>50</v>
      </c>
      <c r="M672" s="72" t="s">
        <v>4916</v>
      </c>
      <c r="N672" s="40" t="s">
        <v>3076</v>
      </c>
    </row>
    <row r="673" s="19" customFormat="1" ht="45" spans="1:14">
      <c r="A673" s="23">
        <v>671</v>
      </c>
      <c r="B673" s="29" t="s">
        <v>5273</v>
      </c>
      <c r="C673" s="9" t="s">
        <v>5274</v>
      </c>
      <c r="D673" s="9" t="s">
        <v>5275</v>
      </c>
      <c r="E673" s="9" t="s">
        <v>3272</v>
      </c>
      <c r="F673" s="9" t="s">
        <v>3351</v>
      </c>
      <c r="G673" s="8" t="s">
        <v>47</v>
      </c>
      <c r="H673" s="9" t="s">
        <v>3074</v>
      </c>
      <c r="I673" s="8">
        <v>1500</v>
      </c>
      <c r="J673" s="8">
        <v>1200</v>
      </c>
      <c r="K673" s="8">
        <v>1050</v>
      </c>
      <c r="L673" s="8" t="s">
        <v>50</v>
      </c>
      <c r="M673" s="72" t="s">
        <v>4916</v>
      </c>
      <c r="N673" s="40" t="s">
        <v>3076</v>
      </c>
    </row>
    <row r="674" s="19" customFormat="1" ht="45" spans="1:14">
      <c r="A674" s="23">
        <v>672</v>
      </c>
      <c r="B674" s="28" t="s">
        <v>5276</v>
      </c>
      <c r="C674" s="9" t="s">
        <v>5277</v>
      </c>
      <c r="D674" s="45" t="s">
        <v>5278</v>
      </c>
      <c r="E674" s="45" t="s">
        <v>3272</v>
      </c>
      <c r="F674" s="45" t="s">
        <v>3369</v>
      </c>
      <c r="G674" s="45" t="s">
        <v>23</v>
      </c>
      <c r="H674" s="45"/>
      <c r="I674" s="55">
        <v>1100</v>
      </c>
      <c r="J674" s="55">
        <v>880</v>
      </c>
      <c r="K674" s="55">
        <v>770</v>
      </c>
      <c r="L674" s="9" t="s">
        <v>229</v>
      </c>
      <c r="M674" s="72" t="s">
        <v>4916</v>
      </c>
      <c r="N674" s="40" t="s">
        <v>3076</v>
      </c>
    </row>
    <row r="675" s="19" customFormat="1" ht="30" spans="1:14">
      <c r="A675" s="23">
        <v>673</v>
      </c>
      <c r="B675" s="28" t="s">
        <v>5279</v>
      </c>
      <c r="C675" s="9" t="s">
        <v>5280</v>
      </c>
      <c r="D675" s="45" t="s">
        <v>5281</v>
      </c>
      <c r="E675" s="45" t="s">
        <v>3272</v>
      </c>
      <c r="F675" s="45" t="s">
        <v>3369</v>
      </c>
      <c r="G675" s="45" t="s">
        <v>47</v>
      </c>
      <c r="H675" s="45"/>
      <c r="I675" s="55">
        <v>1000</v>
      </c>
      <c r="J675" s="55">
        <v>800</v>
      </c>
      <c r="K675" s="55">
        <v>700</v>
      </c>
      <c r="L675" s="9" t="s">
        <v>229</v>
      </c>
      <c r="M675" s="72" t="s">
        <v>4916</v>
      </c>
      <c r="N675" s="40" t="s">
        <v>3076</v>
      </c>
    </row>
    <row r="676" s="19" customFormat="1" ht="45" spans="1:14">
      <c r="A676" s="23">
        <v>674</v>
      </c>
      <c r="B676" s="28" t="s">
        <v>5282</v>
      </c>
      <c r="C676" s="9" t="s">
        <v>5283</v>
      </c>
      <c r="D676" s="45" t="s">
        <v>5284</v>
      </c>
      <c r="E676" s="45" t="s">
        <v>3272</v>
      </c>
      <c r="F676" s="45" t="s">
        <v>5285</v>
      </c>
      <c r="G676" s="45" t="s">
        <v>47</v>
      </c>
      <c r="H676" s="45"/>
      <c r="I676" s="55">
        <v>1000</v>
      </c>
      <c r="J676" s="55">
        <v>800</v>
      </c>
      <c r="K676" s="55">
        <v>700</v>
      </c>
      <c r="L676" s="9" t="s">
        <v>26</v>
      </c>
      <c r="M676" s="72" t="s">
        <v>4916</v>
      </c>
      <c r="N676" s="40" t="s">
        <v>3076</v>
      </c>
    </row>
    <row r="677" s="19" customFormat="1" ht="45" spans="1:14">
      <c r="A677" s="23">
        <v>675</v>
      </c>
      <c r="B677" s="28" t="s">
        <v>5286</v>
      </c>
      <c r="C677" s="9" t="s">
        <v>5287</v>
      </c>
      <c r="D677" s="45" t="s">
        <v>5288</v>
      </c>
      <c r="E677" s="45" t="s">
        <v>3272</v>
      </c>
      <c r="F677" s="45" t="s">
        <v>3369</v>
      </c>
      <c r="G677" s="45" t="s">
        <v>47</v>
      </c>
      <c r="H677" s="45"/>
      <c r="I677" s="55">
        <v>1100</v>
      </c>
      <c r="J677" s="55">
        <v>880</v>
      </c>
      <c r="K677" s="55">
        <v>770</v>
      </c>
      <c r="L677" s="9" t="s">
        <v>229</v>
      </c>
      <c r="M677" s="72" t="s">
        <v>4916</v>
      </c>
      <c r="N677" s="40" t="s">
        <v>3076</v>
      </c>
    </row>
    <row r="678" s="19" customFormat="1" ht="60" spans="1:14">
      <c r="A678" s="23">
        <v>676</v>
      </c>
      <c r="B678" s="28" t="s">
        <v>5289</v>
      </c>
      <c r="C678" s="9" t="s">
        <v>5290</v>
      </c>
      <c r="D678" s="45" t="s">
        <v>5291</v>
      </c>
      <c r="E678" s="45" t="s">
        <v>3272</v>
      </c>
      <c r="F678" s="45" t="s">
        <v>3369</v>
      </c>
      <c r="G678" s="45" t="s">
        <v>47</v>
      </c>
      <c r="H678" s="45"/>
      <c r="I678" s="55">
        <v>1100</v>
      </c>
      <c r="J678" s="55">
        <v>880</v>
      </c>
      <c r="K678" s="55">
        <v>770</v>
      </c>
      <c r="L678" s="9" t="s">
        <v>229</v>
      </c>
      <c r="M678" s="72" t="s">
        <v>4916</v>
      </c>
      <c r="N678" s="40" t="s">
        <v>3076</v>
      </c>
    </row>
    <row r="679" s="19" customFormat="1" ht="45" spans="1:14">
      <c r="A679" s="23">
        <v>677</v>
      </c>
      <c r="B679" s="29" t="s">
        <v>5292</v>
      </c>
      <c r="C679" s="9" t="s">
        <v>5293</v>
      </c>
      <c r="D679" s="9" t="s">
        <v>5294</v>
      </c>
      <c r="E679" s="9" t="s">
        <v>3272</v>
      </c>
      <c r="F679" s="9" t="s">
        <v>3369</v>
      </c>
      <c r="G679" s="8" t="s">
        <v>47</v>
      </c>
      <c r="H679" s="9" t="s">
        <v>3074</v>
      </c>
      <c r="I679" s="8">
        <v>900</v>
      </c>
      <c r="J679" s="8">
        <v>720</v>
      </c>
      <c r="K679" s="8">
        <v>630</v>
      </c>
      <c r="L679" s="8" t="s">
        <v>229</v>
      </c>
      <c r="M679" s="72" t="s">
        <v>4916</v>
      </c>
      <c r="N679" s="40" t="s">
        <v>3076</v>
      </c>
    </row>
    <row r="680" s="19" customFormat="1" ht="60" spans="1:14">
      <c r="A680" s="23">
        <v>678</v>
      </c>
      <c r="B680" s="28" t="s">
        <v>5295</v>
      </c>
      <c r="C680" s="9" t="s">
        <v>5296</v>
      </c>
      <c r="D680" s="45" t="s">
        <v>5297</v>
      </c>
      <c r="E680" s="45" t="s">
        <v>3272</v>
      </c>
      <c r="F680" s="45" t="s">
        <v>3369</v>
      </c>
      <c r="G680" s="45" t="s">
        <v>47</v>
      </c>
      <c r="H680" s="45"/>
      <c r="I680" s="55">
        <v>1100</v>
      </c>
      <c r="J680" s="55">
        <v>880</v>
      </c>
      <c r="K680" s="55">
        <v>770</v>
      </c>
      <c r="L680" s="8" t="s">
        <v>229</v>
      </c>
      <c r="M680" s="72" t="s">
        <v>4916</v>
      </c>
      <c r="N680" s="40" t="s">
        <v>3076</v>
      </c>
    </row>
    <row r="681" s="19" customFormat="1" ht="45" spans="1:14">
      <c r="A681" s="23">
        <v>679</v>
      </c>
      <c r="B681" s="28" t="s">
        <v>5298</v>
      </c>
      <c r="C681" s="9" t="s">
        <v>5299</v>
      </c>
      <c r="D681" s="45" t="s">
        <v>5300</v>
      </c>
      <c r="E681" s="45" t="s">
        <v>3272</v>
      </c>
      <c r="F681" s="45" t="s">
        <v>3369</v>
      </c>
      <c r="G681" s="45" t="s">
        <v>23</v>
      </c>
      <c r="H681" s="45"/>
      <c r="I681" s="55">
        <v>1100</v>
      </c>
      <c r="J681" s="55">
        <v>880</v>
      </c>
      <c r="K681" s="55">
        <v>770</v>
      </c>
      <c r="L681" s="9" t="s">
        <v>229</v>
      </c>
      <c r="M681" s="72" t="s">
        <v>4916</v>
      </c>
      <c r="N681" s="40" t="s">
        <v>3076</v>
      </c>
    </row>
    <row r="682" s="19" customFormat="1" ht="30" spans="1:14">
      <c r="A682" s="23">
        <v>680</v>
      </c>
      <c r="B682" s="28" t="s">
        <v>5301</v>
      </c>
      <c r="C682" s="9" t="s">
        <v>5302</v>
      </c>
      <c r="D682" s="45" t="s">
        <v>5303</v>
      </c>
      <c r="E682" s="45" t="s">
        <v>3272</v>
      </c>
      <c r="F682" s="45" t="s">
        <v>3369</v>
      </c>
      <c r="G682" s="45" t="s">
        <v>47</v>
      </c>
      <c r="H682" s="45"/>
      <c r="I682" s="55">
        <v>1400</v>
      </c>
      <c r="J682" s="55">
        <v>1120</v>
      </c>
      <c r="K682" s="55">
        <v>980</v>
      </c>
      <c r="L682" s="9" t="s">
        <v>26</v>
      </c>
      <c r="M682" s="72" t="s">
        <v>4916</v>
      </c>
      <c r="N682" s="40" t="s">
        <v>3076</v>
      </c>
    </row>
    <row r="683" s="19" customFormat="1" ht="45" spans="1:14">
      <c r="A683" s="23">
        <v>681</v>
      </c>
      <c r="B683" s="28" t="s">
        <v>5304</v>
      </c>
      <c r="C683" s="9" t="s">
        <v>5305</v>
      </c>
      <c r="D683" s="9" t="s">
        <v>5306</v>
      </c>
      <c r="E683" s="9" t="s">
        <v>3272</v>
      </c>
      <c r="F683" s="9" t="s">
        <v>3369</v>
      </c>
      <c r="G683" s="8" t="s">
        <v>47</v>
      </c>
      <c r="H683" s="9"/>
      <c r="I683" s="8">
        <v>1400</v>
      </c>
      <c r="J683" s="8">
        <v>1120</v>
      </c>
      <c r="K683" s="8">
        <v>980</v>
      </c>
      <c r="L683" s="8" t="s">
        <v>26</v>
      </c>
      <c r="M683" s="72" t="s">
        <v>4916</v>
      </c>
      <c r="N683" s="40" t="s">
        <v>3076</v>
      </c>
    </row>
    <row r="684" s="19" customFormat="1" ht="45" spans="1:14">
      <c r="A684" s="23">
        <v>682</v>
      </c>
      <c r="B684" s="28" t="s">
        <v>5307</v>
      </c>
      <c r="C684" s="9" t="s">
        <v>5308</v>
      </c>
      <c r="D684" s="9" t="s">
        <v>5309</v>
      </c>
      <c r="E684" s="9" t="s">
        <v>3272</v>
      </c>
      <c r="F684" s="9" t="s">
        <v>3369</v>
      </c>
      <c r="G684" s="8" t="s">
        <v>47</v>
      </c>
      <c r="H684" s="9"/>
      <c r="I684" s="8">
        <v>1300</v>
      </c>
      <c r="J684" s="8">
        <v>1040</v>
      </c>
      <c r="K684" s="8">
        <v>910</v>
      </c>
      <c r="L684" s="8" t="s">
        <v>26</v>
      </c>
      <c r="M684" s="72" t="s">
        <v>4916</v>
      </c>
      <c r="N684" s="40" t="s">
        <v>3076</v>
      </c>
    </row>
    <row r="685" s="19" customFormat="1" ht="30" spans="1:14">
      <c r="A685" s="23">
        <v>683</v>
      </c>
      <c r="B685" s="28" t="s">
        <v>5310</v>
      </c>
      <c r="C685" s="9" t="s">
        <v>5311</v>
      </c>
      <c r="D685" s="9" t="s">
        <v>5312</v>
      </c>
      <c r="E685" s="9" t="s">
        <v>3272</v>
      </c>
      <c r="F685" s="9" t="s">
        <v>3369</v>
      </c>
      <c r="G685" s="8" t="s">
        <v>47</v>
      </c>
      <c r="H685" s="9"/>
      <c r="I685" s="8">
        <v>820</v>
      </c>
      <c r="J685" s="8">
        <v>660</v>
      </c>
      <c r="K685" s="8">
        <v>570</v>
      </c>
      <c r="L685" s="8" t="s">
        <v>26</v>
      </c>
      <c r="M685" s="72" t="s">
        <v>4916</v>
      </c>
      <c r="N685" s="40" t="s">
        <v>3076</v>
      </c>
    </row>
    <row r="686" s="19" customFormat="1" ht="30" spans="1:14">
      <c r="A686" s="23">
        <v>684</v>
      </c>
      <c r="B686" s="28" t="s">
        <v>5313</v>
      </c>
      <c r="C686" s="9" t="s">
        <v>5314</v>
      </c>
      <c r="D686" s="9" t="s">
        <v>5315</v>
      </c>
      <c r="E686" s="9" t="s">
        <v>3272</v>
      </c>
      <c r="F686" s="9" t="s">
        <v>3369</v>
      </c>
      <c r="G686" s="8" t="s">
        <v>47</v>
      </c>
      <c r="H686" s="9"/>
      <c r="I686" s="8">
        <v>900</v>
      </c>
      <c r="J686" s="8">
        <v>720</v>
      </c>
      <c r="K686" s="8">
        <v>630</v>
      </c>
      <c r="L686" s="8" t="s">
        <v>26</v>
      </c>
      <c r="M686" s="72" t="s">
        <v>4916</v>
      </c>
      <c r="N686" s="40" t="s">
        <v>3076</v>
      </c>
    </row>
    <row r="687" s="19" customFormat="1" ht="30" spans="1:14">
      <c r="A687" s="23">
        <v>685</v>
      </c>
      <c r="B687" s="29" t="s">
        <v>5316</v>
      </c>
      <c r="C687" s="9" t="s">
        <v>5317</v>
      </c>
      <c r="D687" s="9" t="s">
        <v>5318</v>
      </c>
      <c r="E687" s="9" t="s">
        <v>3272</v>
      </c>
      <c r="F687" s="9" t="s">
        <v>3369</v>
      </c>
      <c r="G687" s="8" t="s">
        <v>47</v>
      </c>
      <c r="H687" s="9" t="s">
        <v>3074</v>
      </c>
      <c r="I687" s="8">
        <v>1400</v>
      </c>
      <c r="J687" s="8">
        <v>1120</v>
      </c>
      <c r="K687" s="8">
        <v>980</v>
      </c>
      <c r="L687" s="8" t="s">
        <v>26</v>
      </c>
      <c r="M687" s="72" t="s">
        <v>4916</v>
      </c>
      <c r="N687" s="40" t="s">
        <v>3076</v>
      </c>
    </row>
    <row r="688" s="19" customFormat="1" ht="30" spans="1:14">
      <c r="A688" s="23">
        <v>686</v>
      </c>
      <c r="B688" s="28" t="s">
        <v>5319</v>
      </c>
      <c r="C688" s="9" t="s">
        <v>5320</v>
      </c>
      <c r="D688" s="45" t="s">
        <v>5321</v>
      </c>
      <c r="E688" s="45" t="s">
        <v>3272</v>
      </c>
      <c r="F688" s="45" t="s">
        <v>3369</v>
      </c>
      <c r="G688" s="45" t="s">
        <v>47</v>
      </c>
      <c r="H688" s="45"/>
      <c r="I688" s="55">
        <v>1700</v>
      </c>
      <c r="J688" s="55">
        <v>1360</v>
      </c>
      <c r="K688" s="55">
        <v>1190</v>
      </c>
      <c r="L688" s="9" t="s">
        <v>26</v>
      </c>
      <c r="M688" s="72" t="s">
        <v>4916</v>
      </c>
      <c r="N688" s="40" t="s">
        <v>3076</v>
      </c>
    </row>
    <row r="689" s="19" customFormat="1" ht="30" spans="1:14">
      <c r="A689" s="23">
        <v>687</v>
      </c>
      <c r="B689" s="28" t="s">
        <v>5322</v>
      </c>
      <c r="C689" s="9" t="s">
        <v>5323</v>
      </c>
      <c r="D689" s="9" t="s">
        <v>5324</v>
      </c>
      <c r="E689" s="9" t="s">
        <v>3272</v>
      </c>
      <c r="F689" s="9" t="s">
        <v>3369</v>
      </c>
      <c r="G689" s="8" t="s">
        <v>47</v>
      </c>
      <c r="H689" s="9"/>
      <c r="I689" s="8">
        <v>700</v>
      </c>
      <c r="J689" s="8">
        <v>560</v>
      </c>
      <c r="K689" s="8">
        <v>490</v>
      </c>
      <c r="L689" s="8" t="s">
        <v>26</v>
      </c>
      <c r="M689" s="72" t="s">
        <v>4916</v>
      </c>
      <c r="N689" s="40" t="s">
        <v>3076</v>
      </c>
    </row>
    <row r="690" s="19" customFormat="1" ht="30" spans="1:14">
      <c r="A690" s="23">
        <v>688</v>
      </c>
      <c r="B690" s="28" t="s">
        <v>5325</v>
      </c>
      <c r="C690" s="73" t="s">
        <v>173</v>
      </c>
      <c r="D690" s="9" t="s">
        <v>5326</v>
      </c>
      <c r="E690" s="9" t="s">
        <v>3272</v>
      </c>
      <c r="F690" s="9" t="s">
        <v>3351</v>
      </c>
      <c r="G690" s="8" t="s">
        <v>47</v>
      </c>
      <c r="H690" s="9"/>
      <c r="I690" s="8">
        <v>1370</v>
      </c>
      <c r="J690" s="8">
        <v>1100</v>
      </c>
      <c r="K690" s="8">
        <v>960</v>
      </c>
      <c r="L690" s="8" t="s">
        <v>26</v>
      </c>
      <c r="M690" s="72" t="s">
        <v>4916</v>
      </c>
      <c r="N690" s="40" t="s">
        <v>3076</v>
      </c>
    </row>
    <row r="691" s="19" customFormat="1" ht="60" spans="1:14">
      <c r="A691" s="23">
        <v>689</v>
      </c>
      <c r="B691" s="28" t="s">
        <v>5327</v>
      </c>
      <c r="C691" s="9" t="s">
        <v>5328</v>
      </c>
      <c r="D691" s="9" t="s">
        <v>5329</v>
      </c>
      <c r="E691" s="9" t="s">
        <v>3272</v>
      </c>
      <c r="F691" s="9" t="s">
        <v>3351</v>
      </c>
      <c r="G691" s="8" t="s">
        <v>47</v>
      </c>
      <c r="H691" s="9" t="s">
        <v>3074</v>
      </c>
      <c r="I691" s="8">
        <v>1100</v>
      </c>
      <c r="J691" s="8">
        <v>880</v>
      </c>
      <c r="K691" s="8">
        <v>770</v>
      </c>
      <c r="L691" s="8" t="s">
        <v>26</v>
      </c>
      <c r="M691" s="72" t="s">
        <v>4916</v>
      </c>
      <c r="N691" s="40" t="s">
        <v>3076</v>
      </c>
    </row>
    <row r="692" s="19" customFormat="1" ht="45" spans="1:14">
      <c r="A692" s="23">
        <v>690</v>
      </c>
      <c r="B692" s="28" t="s">
        <v>5330</v>
      </c>
      <c r="C692" s="9" t="s">
        <v>5331</v>
      </c>
      <c r="D692" s="9" t="s">
        <v>5332</v>
      </c>
      <c r="E692" s="9" t="s">
        <v>3272</v>
      </c>
      <c r="F692" s="9" t="s">
        <v>4924</v>
      </c>
      <c r="G692" s="8" t="s">
        <v>23</v>
      </c>
      <c r="H692" s="9" t="s">
        <v>3074</v>
      </c>
      <c r="I692" s="8">
        <v>2000</v>
      </c>
      <c r="J692" s="8">
        <v>1600</v>
      </c>
      <c r="K692" s="8">
        <v>1400</v>
      </c>
      <c r="L692" s="8" t="s">
        <v>229</v>
      </c>
      <c r="M692" s="72" t="s">
        <v>4916</v>
      </c>
      <c r="N692" s="40" t="s">
        <v>3076</v>
      </c>
    </row>
    <row r="693" s="19" customFormat="1" ht="30" spans="1:14">
      <c r="A693" s="23">
        <v>691</v>
      </c>
      <c r="B693" s="28" t="s">
        <v>5333</v>
      </c>
      <c r="C693" s="9" t="s">
        <v>5334</v>
      </c>
      <c r="D693" s="9" t="s">
        <v>5335</v>
      </c>
      <c r="E693" s="9" t="s">
        <v>5021</v>
      </c>
      <c r="F693" s="9" t="s">
        <v>4970</v>
      </c>
      <c r="G693" s="8" t="s">
        <v>47</v>
      </c>
      <c r="H693" s="9"/>
      <c r="I693" s="8">
        <v>1800</v>
      </c>
      <c r="J693" s="8">
        <v>1440</v>
      </c>
      <c r="K693" s="8">
        <v>1260</v>
      </c>
      <c r="L693" s="8" t="s">
        <v>26</v>
      </c>
      <c r="M693" s="72" t="s">
        <v>4916</v>
      </c>
      <c r="N693" s="40" t="s">
        <v>3076</v>
      </c>
    </row>
    <row r="694" s="19" customFormat="1" ht="45" spans="1:14">
      <c r="A694" s="23">
        <v>692</v>
      </c>
      <c r="B694" s="28" t="s">
        <v>5336</v>
      </c>
      <c r="C694" s="9" t="s">
        <v>5337</v>
      </c>
      <c r="D694" s="44" t="s">
        <v>5338</v>
      </c>
      <c r="E694" s="45" t="s">
        <v>3272</v>
      </c>
      <c r="F694" s="44" t="s">
        <v>3351</v>
      </c>
      <c r="G694" s="45" t="s">
        <v>47</v>
      </c>
      <c r="H694" s="9"/>
      <c r="I694" s="8"/>
      <c r="J694" s="8"/>
      <c r="K694" s="8"/>
      <c r="L694" s="8"/>
      <c r="M694" s="72" t="s">
        <v>4916</v>
      </c>
      <c r="N694" s="40" t="s">
        <v>3076</v>
      </c>
    </row>
    <row r="695" s="19" customFormat="1" ht="75" spans="1:14">
      <c r="A695" s="23">
        <v>693</v>
      </c>
      <c r="B695" s="28" t="s">
        <v>5339</v>
      </c>
      <c r="C695" s="9" t="s">
        <v>5340</v>
      </c>
      <c r="D695" s="9" t="s">
        <v>5341</v>
      </c>
      <c r="E695" s="9" t="s">
        <v>3272</v>
      </c>
      <c r="F695" s="9" t="s">
        <v>3351</v>
      </c>
      <c r="G695" s="8" t="s">
        <v>23</v>
      </c>
      <c r="H695" s="9" t="s">
        <v>3074</v>
      </c>
      <c r="I695" s="8">
        <v>1200</v>
      </c>
      <c r="J695" s="8">
        <v>960</v>
      </c>
      <c r="K695" s="8">
        <v>840</v>
      </c>
      <c r="L695" s="8" t="s">
        <v>26</v>
      </c>
      <c r="M695" s="72" t="s">
        <v>4916</v>
      </c>
      <c r="N695" s="40" t="s">
        <v>3076</v>
      </c>
    </row>
    <row r="696" s="19" customFormat="1" ht="90" spans="1:14">
      <c r="A696" s="23">
        <v>694</v>
      </c>
      <c r="B696" s="28" t="s">
        <v>5342</v>
      </c>
      <c r="C696" s="9" t="s">
        <v>5343</v>
      </c>
      <c r="D696" s="9" t="s">
        <v>5344</v>
      </c>
      <c r="E696" s="9" t="s">
        <v>3272</v>
      </c>
      <c r="F696" s="9" t="s">
        <v>3351</v>
      </c>
      <c r="G696" s="8" t="s">
        <v>23</v>
      </c>
      <c r="H696" s="9" t="s">
        <v>3074</v>
      </c>
      <c r="I696" s="8">
        <v>1400</v>
      </c>
      <c r="J696" s="8">
        <v>1120</v>
      </c>
      <c r="K696" s="8">
        <v>980</v>
      </c>
      <c r="L696" s="8" t="s">
        <v>26</v>
      </c>
      <c r="M696" s="72" t="s">
        <v>4916</v>
      </c>
      <c r="N696" s="40" t="s">
        <v>3076</v>
      </c>
    </row>
    <row r="697" s="19" customFormat="1" ht="60" spans="1:14">
      <c r="A697" s="23">
        <v>695</v>
      </c>
      <c r="B697" s="28" t="s">
        <v>5345</v>
      </c>
      <c r="C697" s="9" t="s">
        <v>5346</v>
      </c>
      <c r="D697" s="9" t="s">
        <v>5347</v>
      </c>
      <c r="E697" s="9" t="s">
        <v>3272</v>
      </c>
      <c r="F697" s="9" t="s">
        <v>3351</v>
      </c>
      <c r="G697" s="8" t="s">
        <v>23</v>
      </c>
      <c r="H697" s="9" t="s">
        <v>3074</v>
      </c>
      <c r="I697" s="8">
        <v>1600</v>
      </c>
      <c r="J697" s="8">
        <v>1280</v>
      </c>
      <c r="K697" s="8">
        <v>1120</v>
      </c>
      <c r="L697" s="8" t="s">
        <v>26</v>
      </c>
      <c r="M697" s="72" t="s">
        <v>4916</v>
      </c>
      <c r="N697" s="40" t="s">
        <v>3076</v>
      </c>
    </row>
    <row r="698" s="19" customFormat="1" ht="45" spans="1:14">
      <c r="A698" s="23">
        <v>696</v>
      </c>
      <c r="B698" s="28" t="s">
        <v>5348</v>
      </c>
      <c r="C698" s="9" t="s">
        <v>5349</v>
      </c>
      <c r="D698" s="45" t="s">
        <v>5350</v>
      </c>
      <c r="E698" s="45" t="s">
        <v>3272</v>
      </c>
      <c r="F698" s="45" t="s">
        <v>3351</v>
      </c>
      <c r="G698" s="45" t="s">
        <v>47</v>
      </c>
      <c r="H698" s="45"/>
      <c r="I698" s="55">
        <v>1100</v>
      </c>
      <c r="J698" s="55">
        <v>880</v>
      </c>
      <c r="K698" s="55">
        <v>770</v>
      </c>
      <c r="L698" s="9" t="s">
        <v>26</v>
      </c>
      <c r="M698" s="72" t="s">
        <v>4916</v>
      </c>
      <c r="N698" s="40" t="s">
        <v>3076</v>
      </c>
    </row>
    <row r="699" s="19" customFormat="1" ht="60" spans="1:14">
      <c r="A699" s="23">
        <v>697</v>
      </c>
      <c r="B699" s="28" t="s">
        <v>5351</v>
      </c>
      <c r="C699" s="9" t="s">
        <v>5352</v>
      </c>
      <c r="D699" s="9" t="s">
        <v>5353</v>
      </c>
      <c r="E699" s="9" t="s">
        <v>3272</v>
      </c>
      <c r="F699" s="9" t="s">
        <v>3351</v>
      </c>
      <c r="G699" s="9" t="s">
        <v>47</v>
      </c>
      <c r="H699" s="9"/>
      <c r="I699" s="9">
        <v>1100</v>
      </c>
      <c r="J699" s="9">
        <v>880</v>
      </c>
      <c r="K699" s="9">
        <v>770</v>
      </c>
      <c r="L699" s="9" t="s">
        <v>26</v>
      </c>
      <c r="M699" s="72" t="s">
        <v>4916</v>
      </c>
      <c r="N699" s="40" t="s">
        <v>3076</v>
      </c>
    </row>
    <row r="700" s="19" customFormat="1" ht="30" spans="1:14">
      <c r="A700" s="23">
        <v>698</v>
      </c>
      <c r="B700" s="28" t="s">
        <v>5354</v>
      </c>
      <c r="C700" s="9" t="s">
        <v>5355</v>
      </c>
      <c r="D700" s="44" t="s">
        <v>5356</v>
      </c>
      <c r="E700" s="45" t="s">
        <v>3272</v>
      </c>
      <c r="F700" s="44" t="s">
        <v>4970</v>
      </c>
      <c r="G700" s="45" t="s">
        <v>23</v>
      </c>
      <c r="H700" s="9"/>
      <c r="I700" s="9"/>
      <c r="J700" s="9"/>
      <c r="K700" s="9"/>
      <c r="L700" s="9"/>
      <c r="M700" s="72" t="s">
        <v>4916</v>
      </c>
      <c r="N700" s="40" t="s">
        <v>3076</v>
      </c>
    </row>
    <row r="701" s="19" customFormat="1" ht="45" spans="1:14">
      <c r="A701" s="23">
        <v>699</v>
      </c>
      <c r="B701" s="28" t="s">
        <v>5357</v>
      </c>
      <c r="C701" s="9" t="s">
        <v>5358</v>
      </c>
      <c r="D701" s="44" t="s">
        <v>5359</v>
      </c>
      <c r="E701" s="45" t="s">
        <v>3272</v>
      </c>
      <c r="F701" s="44" t="s">
        <v>4945</v>
      </c>
      <c r="G701" s="45" t="s">
        <v>47</v>
      </c>
      <c r="H701" s="9"/>
      <c r="I701" s="9"/>
      <c r="J701" s="9"/>
      <c r="K701" s="9"/>
      <c r="L701" s="9"/>
      <c r="M701" s="72" t="s">
        <v>4916</v>
      </c>
      <c r="N701" s="40" t="s">
        <v>3076</v>
      </c>
    </row>
    <row r="702" s="19" customFormat="1" ht="60" spans="1:14">
      <c r="A702" s="23">
        <v>700</v>
      </c>
      <c r="B702" s="28" t="s">
        <v>5360</v>
      </c>
      <c r="C702" s="9" t="s">
        <v>5361</v>
      </c>
      <c r="D702" s="9" t="s">
        <v>5362</v>
      </c>
      <c r="E702" s="9" t="s">
        <v>3272</v>
      </c>
      <c r="F702" s="9" t="s">
        <v>3369</v>
      </c>
      <c r="G702" s="8" t="s">
        <v>47</v>
      </c>
      <c r="H702" s="9"/>
      <c r="I702" s="8">
        <v>1200</v>
      </c>
      <c r="J702" s="8">
        <v>960</v>
      </c>
      <c r="K702" s="8">
        <v>840</v>
      </c>
      <c r="L702" s="8" t="s">
        <v>26</v>
      </c>
      <c r="M702" s="72" t="s">
        <v>4916</v>
      </c>
      <c r="N702" s="40" t="s">
        <v>3076</v>
      </c>
    </row>
    <row r="703" s="19" customFormat="1" ht="75" spans="1:14">
      <c r="A703" s="23">
        <v>701</v>
      </c>
      <c r="B703" s="28" t="s">
        <v>5363</v>
      </c>
      <c r="C703" s="9" t="s">
        <v>5364</v>
      </c>
      <c r="D703" s="9" t="s">
        <v>5365</v>
      </c>
      <c r="E703" s="9" t="s">
        <v>3272</v>
      </c>
      <c r="F703" s="9" t="s">
        <v>3369</v>
      </c>
      <c r="G703" s="8" t="s">
        <v>23</v>
      </c>
      <c r="H703" s="9"/>
      <c r="I703" s="8" t="s">
        <v>510</v>
      </c>
      <c r="J703" s="8" t="s">
        <v>510</v>
      </c>
      <c r="K703" s="8" t="s">
        <v>510</v>
      </c>
      <c r="L703" s="8" t="s">
        <v>50</v>
      </c>
      <c r="M703" s="72" t="s">
        <v>4916</v>
      </c>
      <c r="N703" s="40" t="s">
        <v>3076</v>
      </c>
    </row>
    <row r="704" s="19" customFormat="1" ht="120" spans="1:14">
      <c r="A704" s="23">
        <v>702</v>
      </c>
      <c r="B704" s="28" t="s">
        <v>5366</v>
      </c>
      <c r="C704" s="9" t="s">
        <v>5367</v>
      </c>
      <c r="D704" s="9" t="s">
        <v>5368</v>
      </c>
      <c r="E704" s="9" t="s">
        <v>3272</v>
      </c>
      <c r="F704" s="9" t="s">
        <v>3351</v>
      </c>
      <c r="G704" s="8" t="s">
        <v>47</v>
      </c>
      <c r="H704" s="9"/>
      <c r="I704" s="8">
        <v>1200</v>
      </c>
      <c r="J704" s="8">
        <v>960</v>
      </c>
      <c r="K704" s="8">
        <v>840</v>
      </c>
      <c r="L704" s="8" t="s">
        <v>26</v>
      </c>
      <c r="M704" s="72" t="s">
        <v>4916</v>
      </c>
      <c r="N704" s="40" t="s">
        <v>3076</v>
      </c>
    </row>
    <row r="705" s="19" customFormat="1" ht="120" spans="1:14">
      <c r="A705" s="23">
        <v>703</v>
      </c>
      <c r="B705" s="28" t="s">
        <v>5369</v>
      </c>
      <c r="C705" s="9" t="s">
        <v>5370</v>
      </c>
      <c r="D705" s="9" t="s">
        <v>5371</v>
      </c>
      <c r="E705" s="9" t="s">
        <v>3272</v>
      </c>
      <c r="F705" s="9" t="s">
        <v>3351</v>
      </c>
      <c r="G705" s="8" t="s">
        <v>47</v>
      </c>
      <c r="H705" s="9"/>
      <c r="I705" s="8">
        <v>1500</v>
      </c>
      <c r="J705" s="8">
        <v>1200</v>
      </c>
      <c r="K705" s="8">
        <v>1050</v>
      </c>
      <c r="L705" s="8" t="s">
        <v>26</v>
      </c>
      <c r="M705" s="72" t="s">
        <v>4916</v>
      </c>
      <c r="N705" s="40" t="s">
        <v>3076</v>
      </c>
    </row>
    <row r="706" s="19" customFormat="1" ht="135" spans="1:14">
      <c r="A706" s="23">
        <v>704</v>
      </c>
      <c r="B706" s="28" t="s">
        <v>5372</v>
      </c>
      <c r="C706" s="9" t="s">
        <v>5373</v>
      </c>
      <c r="D706" s="9" t="s">
        <v>5374</v>
      </c>
      <c r="E706" s="9" t="s">
        <v>5078</v>
      </c>
      <c r="F706" s="9" t="s">
        <v>3351</v>
      </c>
      <c r="G706" s="8" t="s">
        <v>47</v>
      </c>
      <c r="H706" s="9"/>
      <c r="I706" s="8">
        <v>1570</v>
      </c>
      <c r="J706" s="8">
        <v>1255</v>
      </c>
      <c r="K706" s="8">
        <v>1100</v>
      </c>
      <c r="L706" s="8" t="s">
        <v>26</v>
      </c>
      <c r="M706" s="72" t="s">
        <v>4916</v>
      </c>
      <c r="N706" s="40" t="s">
        <v>3076</v>
      </c>
    </row>
    <row r="707" s="19" customFormat="1" ht="45" spans="1:14">
      <c r="A707" s="23">
        <v>705</v>
      </c>
      <c r="B707" s="28" t="s">
        <v>5375</v>
      </c>
      <c r="C707" s="9" t="s">
        <v>5376</v>
      </c>
      <c r="D707" s="9" t="s">
        <v>5377</v>
      </c>
      <c r="E707" s="9" t="s">
        <v>5078</v>
      </c>
      <c r="F707" s="9" t="s">
        <v>4970</v>
      </c>
      <c r="G707" s="8" t="s">
        <v>23</v>
      </c>
      <c r="H707" s="9" t="s">
        <v>5041</v>
      </c>
      <c r="I707" s="8">
        <v>1600</v>
      </c>
      <c r="J707" s="8">
        <v>1280</v>
      </c>
      <c r="K707" s="8">
        <v>1120</v>
      </c>
      <c r="L707" s="8" t="s">
        <v>229</v>
      </c>
      <c r="M707" s="72" t="s">
        <v>4916</v>
      </c>
      <c r="N707" s="40" t="s">
        <v>3076</v>
      </c>
    </row>
    <row r="708" s="19" customFormat="1" ht="60" spans="1:14">
      <c r="A708" s="23">
        <v>706</v>
      </c>
      <c r="B708" s="28" t="s">
        <v>5378</v>
      </c>
      <c r="C708" s="9" t="s">
        <v>5379</v>
      </c>
      <c r="D708" s="9" t="s">
        <v>5380</v>
      </c>
      <c r="E708" s="9" t="s">
        <v>3272</v>
      </c>
      <c r="F708" s="9" t="s">
        <v>5381</v>
      </c>
      <c r="G708" s="8" t="s">
        <v>47</v>
      </c>
      <c r="H708" s="9" t="s">
        <v>3074</v>
      </c>
      <c r="I708" s="8">
        <v>1600</v>
      </c>
      <c r="J708" s="8">
        <v>1280</v>
      </c>
      <c r="K708" s="8">
        <v>1120</v>
      </c>
      <c r="L708" s="8" t="s">
        <v>26</v>
      </c>
      <c r="M708" s="72" t="s">
        <v>4916</v>
      </c>
      <c r="N708" s="40" t="s">
        <v>3076</v>
      </c>
    </row>
    <row r="709" s="19" customFormat="1" ht="45" spans="1:14">
      <c r="A709" s="23">
        <v>707</v>
      </c>
      <c r="B709" s="28" t="s">
        <v>5382</v>
      </c>
      <c r="C709" s="9" t="s">
        <v>204</v>
      </c>
      <c r="D709" s="9" t="s">
        <v>5383</v>
      </c>
      <c r="E709" s="9" t="s">
        <v>3272</v>
      </c>
      <c r="F709" s="9" t="s">
        <v>4945</v>
      </c>
      <c r="G709" s="8" t="s">
        <v>23</v>
      </c>
      <c r="H709" s="9" t="s">
        <v>3074</v>
      </c>
      <c r="I709" s="8" t="s">
        <v>510</v>
      </c>
      <c r="J709" s="8" t="s">
        <v>510</v>
      </c>
      <c r="K709" s="8" t="s">
        <v>510</v>
      </c>
      <c r="L709" s="8" t="s">
        <v>50</v>
      </c>
      <c r="M709" s="72" t="s">
        <v>4916</v>
      </c>
      <c r="N709" s="40" t="s">
        <v>3076</v>
      </c>
    </row>
    <row r="710" s="19" customFormat="1" ht="30" spans="1:14">
      <c r="A710" s="23">
        <v>708</v>
      </c>
      <c r="B710" s="28" t="s">
        <v>5384</v>
      </c>
      <c r="C710" s="9" t="s">
        <v>211</v>
      </c>
      <c r="D710" s="9" t="s">
        <v>5385</v>
      </c>
      <c r="E710" s="9" t="s">
        <v>4308</v>
      </c>
      <c r="F710" s="9" t="s">
        <v>3351</v>
      </c>
      <c r="G710" s="8" t="s">
        <v>47</v>
      </c>
      <c r="H710" s="9"/>
      <c r="I710" s="8">
        <v>470</v>
      </c>
      <c r="J710" s="8">
        <v>380</v>
      </c>
      <c r="K710" s="8">
        <v>330</v>
      </c>
      <c r="L710" s="8" t="s">
        <v>26</v>
      </c>
      <c r="M710" s="72" t="s">
        <v>4916</v>
      </c>
      <c r="N710" s="40" t="s">
        <v>3076</v>
      </c>
    </row>
    <row r="711" s="19" customFormat="1" ht="30" spans="1:14">
      <c r="A711" s="23">
        <v>709</v>
      </c>
      <c r="B711" s="28" t="s">
        <v>5386</v>
      </c>
      <c r="C711" s="9" t="s">
        <v>216</v>
      </c>
      <c r="D711" s="9" t="s">
        <v>5387</v>
      </c>
      <c r="E711" s="9" t="s">
        <v>3272</v>
      </c>
      <c r="F711" s="9" t="s">
        <v>3369</v>
      </c>
      <c r="G711" s="8" t="s">
        <v>47</v>
      </c>
      <c r="H711" s="9"/>
      <c r="I711" s="8">
        <v>1800</v>
      </c>
      <c r="J711" s="8">
        <v>1440</v>
      </c>
      <c r="K711" s="8">
        <v>1260</v>
      </c>
      <c r="L711" s="8" t="s">
        <v>50</v>
      </c>
      <c r="M711" s="72" t="s">
        <v>4916</v>
      </c>
      <c r="N711" s="40" t="s">
        <v>3076</v>
      </c>
    </row>
    <row r="712" s="19" customFormat="1" ht="30" spans="1:14">
      <c r="A712" s="23">
        <v>710</v>
      </c>
      <c r="B712" s="28" t="s">
        <v>5388</v>
      </c>
      <c r="C712" s="9" t="s">
        <v>230</v>
      </c>
      <c r="D712" s="44" t="s">
        <v>5389</v>
      </c>
      <c r="E712" s="45" t="s">
        <v>3074</v>
      </c>
      <c r="F712" s="45" t="s">
        <v>3074</v>
      </c>
      <c r="G712" s="45" t="s">
        <v>47</v>
      </c>
      <c r="H712" s="44" t="s">
        <v>3074</v>
      </c>
      <c r="I712" s="55">
        <v>40</v>
      </c>
      <c r="J712" s="55">
        <v>32</v>
      </c>
      <c r="K712" s="55">
        <v>28</v>
      </c>
      <c r="L712" s="9" t="s">
        <v>26</v>
      </c>
      <c r="M712" s="72" t="s">
        <v>4916</v>
      </c>
      <c r="N712" s="40" t="s">
        <v>3076</v>
      </c>
    </row>
    <row r="713" s="19" customFormat="1" ht="30" spans="1:14">
      <c r="A713" s="23">
        <v>711</v>
      </c>
      <c r="B713" s="24" t="s">
        <v>5390</v>
      </c>
      <c r="C713" s="8" t="s">
        <v>5391</v>
      </c>
      <c r="D713" s="9" t="s">
        <v>5392</v>
      </c>
      <c r="E713" s="25" t="s">
        <v>3272</v>
      </c>
      <c r="F713" s="25" t="s">
        <v>5393</v>
      </c>
      <c r="G713" s="26" t="s">
        <v>47</v>
      </c>
      <c r="H713" s="9" t="s">
        <v>3074</v>
      </c>
      <c r="I713" s="13">
        <v>1370</v>
      </c>
      <c r="J713" s="9">
        <v>1100</v>
      </c>
      <c r="K713" s="9">
        <v>960</v>
      </c>
      <c r="L713" s="74" t="s">
        <v>26</v>
      </c>
      <c r="M713" s="72" t="s">
        <v>4916</v>
      </c>
      <c r="N713" s="40" t="s">
        <v>3076</v>
      </c>
    </row>
    <row r="714" s="19" customFormat="1" ht="30" spans="1:14">
      <c r="A714" s="23">
        <v>712</v>
      </c>
      <c r="B714" s="24" t="s">
        <v>5394</v>
      </c>
      <c r="C714" s="8" t="s">
        <v>5395</v>
      </c>
      <c r="D714" s="9" t="s">
        <v>5396</v>
      </c>
      <c r="E714" s="25" t="s">
        <v>3272</v>
      </c>
      <c r="F714" s="25" t="s">
        <v>5393</v>
      </c>
      <c r="G714" s="26" t="s">
        <v>47</v>
      </c>
      <c r="H714" s="9" t="s">
        <v>3074</v>
      </c>
      <c r="I714" s="13">
        <v>1270</v>
      </c>
      <c r="J714" s="9">
        <v>1015</v>
      </c>
      <c r="K714" s="9">
        <v>890</v>
      </c>
      <c r="L714" s="74" t="s">
        <v>26</v>
      </c>
      <c r="M714" s="72" t="s">
        <v>4916</v>
      </c>
      <c r="N714" s="40" t="s">
        <v>3076</v>
      </c>
    </row>
    <row r="715" s="19" customFormat="1" ht="30" spans="1:14">
      <c r="A715" s="23">
        <v>713</v>
      </c>
      <c r="B715" s="24" t="s">
        <v>5397</v>
      </c>
      <c r="C715" s="8" t="s">
        <v>5398</v>
      </c>
      <c r="D715" s="9" t="s">
        <v>5399</v>
      </c>
      <c r="E715" s="25" t="s">
        <v>3272</v>
      </c>
      <c r="F715" s="25" t="s">
        <v>5400</v>
      </c>
      <c r="G715" s="26" t="s">
        <v>23</v>
      </c>
      <c r="H715" s="9" t="s">
        <v>3074</v>
      </c>
      <c r="I715" s="13">
        <v>1500</v>
      </c>
      <c r="J715" s="9">
        <v>1200</v>
      </c>
      <c r="K715" s="9">
        <v>1050</v>
      </c>
      <c r="L715" s="74" t="s">
        <v>26</v>
      </c>
      <c r="M715" s="72" t="s">
        <v>4916</v>
      </c>
      <c r="N715" s="40" t="s">
        <v>3076</v>
      </c>
    </row>
    <row r="716" s="19" customFormat="1" ht="45" spans="1:14">
      <c r="A716" s="23">
        <v>714</v>
      </c>
      <c r="B716" s="28" t="s">
        <v>5401</v>
      </c>
      <c r="C716" s="9" t="s">
        <v>5402</v>
      </c>
      <c r="D716" s="45" t="s">
        <v>5403</v>
      </c>
      <c r="E716" s="45" t="s">
        <v>3272</v>
      </c>
      <c r="F716" s="45" t="s">
        <v>3351</v>
      </c>
      <c r="G716" s="45" t="s">
        <v>23</v>
      </c>
      <c r="H716" s="45"/>
      <c r="I716" s="55">
        <v>1250</v>
      </c>
      <c r="J716" s="55">
        <v>1000</v>
      </c>
      <c r="K716" s="55">
        <v>875</v>
      </c>
      <c r="L716" s="9" t="s">
        <v>229</v>
      </c>
      <c r="M716" s="72" t="s">
        <v>4916</v>
      </c>
      <c r="N716" s="40" t="s">
        <v>3076</v>
      </c>
    </row>
    <row r="717" s="19" customFormat="1" ht="45" spans="1:14">
      <c r="A717" s="23">
        <v>715</v>
      </c>
      <c r="B717" s="28" t="s">
        <v>5404</v>
      </c>
      <c r="C717" s="9" t="s">
        <v>237</v>
      </c>
      <c r="D717" s="45" t="s">
        <v>5405</v>
      </c>
      <c r="E717" s="45" t="s">
        <v>3272</v>
      </c>
      <c r="F717" s="45" t="s">
        <v>5245</v>
      </c>
      <c r="G717" s="45" t="s">
        <v>23</v>
      </c>
      <c r="H717" s="45"/>
      <c r="I717" s="55">
        <v>1600</v>
      </c>
      <c r="J717" s="55">
        <v>1280</v>
      </c>
      <c r="K717" s="55">
        <v>1120</v>
      </c>
      <c r="L717" s="9" t="s">
        <v>26</v>
      </c>
      <c r="M717" s="72" t="s">
        <v>4916</v>
      </c>
      <c r="N717" s="40" t="s">
        <v>3076</v>
      </c>
    </row>
    <row r="718" s="19" customFormat="1" ht="60" spans="1:14">
      <c r="A718" s="23">
        <v>716</v>
      </c>
      <c r="B718" s="28" t="s">
        <v>5406</v>
      </c>
      <c r="C718" s="9" t="s">
        <v>5407</v>
      </c>
      <c r="D718" s="45" t="s">
        <v>5408</v>
      </c>
      <c r="E718" s="45" t="s">
        <v>3272</v>
      </c>
      <c r="F718" s="45" t="s">
        <v>3351</v>
      </c>
      <c r="G718" s="45" t="s">
        <v>23</v>
      </c>
      <c r="H718" s="45"/>
      <c r="I718" s="55">
        <v>700</v>
      </c>
      <c r="J718" s="55">
        <v>560</v>
      </c>
      <c r="K718" s="55">
        <v>490</v>
      </c>
      <c r="L718" s="9" t="s">
        <v>229</v>
      </c>
      <c r="M718" s="72" t="s">
        <v>4916</v>
      </c>
      <c r="N718" s="40" t="s">
        <v>3076</v>
      </c>
    </row>
    <row r="719" s="19" customFormat="1" ht="60" spans="1:14">
      <c r="A719" s="23">
        <v>717</v>
      </c>
      <c r="B719" s="28" t="s">
        <v>5409</v>
      </c>
      <c r="C719" s="9" t="s">
        <v>5410</v>
      </c>
      <c r="D719" s="9" t="s">
        <v>5411</v>
      </c>
      <c r="E719" s="9" t="s">
        <v>3272</v>
      </c>
      <c r="F719" s="9" t="s">
        <v>4970</v>
      </c>
      <c r="G719" s="9" t="s">
        <v>23</v>
      </c>
      <c r="H719" s="9"/>
      <c r="I719" s="9">
        <v>1700</v>
      </c>
      <c r="J719" s="9">
        <v>1360</v>
      </c>
      <c r="K719" s="9">
        <v>1190</v>
      </c>
      <c r="L719" s="9" t="s">
        <v>229</v>
      </c>
      <c r="M719" s="72" t="s">
        <v>4916</v>
      </c>
      <c r="N719" s="40" t="s">
        <v>3076</v>
      </c>
    </row>
    <row r="720" s="19" customFormat="1" ht="75" spans="1:14">
      <c r="A720" s="23">
        <v>718</v>
      </c>
      <c r="B720" s="28" t="s">
        <v>5412</v>
      </c>
      <c r="C720" s="9" t="s">
        <v>244</v>
      </c>
      <c r="D720" s="45" t="s">
        <v>5413</v>
      </c>
      <c r="E720" s="45" t="s">
        <v>3272</v>
      </c>
      <c r="F720" s="45" t="s">
        <v>5414</v>
      </c>
      <c r="G720" s="45" t="s">
        <v>23</v>
      </c>
      <c r="H720" s="45"/>
      <c r="I720" s="55">
        <v>1700</v>
      </c>
      <c r="J720" s="55">
        <v>1360</v>
      </c>
      <c r="K720" s="55">
        <v>1190</v>
      </c>
      <c r="L720" s="9" t="s">
        <v>229</v>
      </c>
      <c r="M720" s="72" t="s">
        <v>4916</v>
      </c>
      <c r="N720" s="40" t="s">
        <v>3076</v>
      </c>
    </row>
    <row r="721" s="19" customFormat="1" ht="75" spans="1:14">
      <c r="A721" s="23">
        <v>719</v>
      </c>
      <c r="B721" s="28" t="s">
        <v>5415</v>
      </c>
      <c r="C721" s="9" t="s">
        <v>5416</v>
      </c>
      <c r="D721" s="9" t="s">
        <v>5417</v>
      </c>
      <c r="E721" s="9" t="s">
        <v>3272</v>
      </c>
      <c r="F721" s="9" t="s">
        <v>5418</v>
      </c>
      <c r="G721" s="9" t="s">
        <v>23</v>
      </c>
      <c r="H721" s="9"/>
      <c r="I721" s="9">
        <v>1700</v>
      </c>
      <c r="J721" s="9">
        <v>1360</v>
      </c>
      <c r="K721" s="9">
        <v>1190</v>
      </c>
      <c r="L721" s="9" t="s">
        <v>26</v>
      </c>
      <c r="M721" s="72" t="s">
        <v>4916</v>
      </c>
      <c r="N721" s="40" t="s">
        <v>3076</v>
      </c>
    </row>
    <row r="722" s="19" customFormat="1" ht="45" spans="1:14">
      <c r="A722" s="23">
        <v>720</v>
      </c>
      <c r="B722" s="28" t="s">
        <v>5419</v>
      </c>
      <c r="C722" s="9" t="s">
        <v>5420</v>
      </c>
      <c r="D722" s="9" t="s">
        <v>5421</v>
      </c>
      <c r="E722" s="9" t="s">
        <v>4964</v>
      </c>
      <c r="F722" s="9" t="s">
        <v>4965</v>
      </c>
      <c r="G722" s="9" t="s">
        <v>23</v>
      </c>
      <c r="H722" s="9"/>
      <c r="I722" s="9">
        <v>1800</v>
      </c>
      <c r="J722" s="9">
        <v>1440</v>
      </c>
      <c r="K722" s="9">
        <v>1260</v>
      </c>
      <c r="L722" s="9" t="s">
        <v>229</v>
      </c>
      <c r="M722" s="72" t="s">
        <v>4916</v>
      </c>
      <c r="N722" s="40" t="s">
        <v>3076</v>
      </c>
    </row>
    <row r="723" s="19" customFormat="1" ht="75" spans="1:14">
      <c r="A723" s="23">
        <v>721</v>
      </c>
      <c r="B723" s="28" t="s">
        <v>5422</v>
      </c>
      <c r="C723" s="9" t="s">
        <v>5423</v>
      </c>
      <c r="D723" s="9" t="s">
        <v>5424</v>
      </c>
      <c r="E723" s="9" t="s">
        <v>3272</v>
      </c>
      <c r="F723" s="9" t="s">
        <v>4970</v>
      </c>
      <c r="G723" s="9" t="s">
        <v>23</v>
      </c>
      <c r="H723" s="9"/>
      <c r="I723" s="9">
        <v>1700</v>
      </c>
      <c r="J723" s="9">
        <v>1360</v>
      </c>
      <c r="K723" s="9">
        <v>1190</v>
      </c>
      <c r="L723" s="9" t="s">
        <v>229</v>
      </c>
      <c r="M723" s="72" t="s">
        <v>4916</v>
      </c>
      <c r="N723" s="40" t="s">
        <v>3076</v>
      </c>
    </row>
    <row r="724" s="19" customFormat="1" ht="30" spans="1:14">
      <c r="A724" s="23">
        <v>722</v>
      </c>
      <c r="B724" s="28" t="s">
        <v>5425</v>
      </c>
      <c r="C724" s="9" t="s">
        <v>5426</v>
      </c>
      <c r="D724" s="45" t="s">
        <v>5427</v>
      </c>
      <c r="E724" s="45" t="s">
        <v>3272</v>
      </c>
      <c r="F724" s="45" t="s">
        <v>3369</v>
      </c>
      <c r="G724" s="45" t="s">
        <v>23</v>
      </c>
      <c r="H724" s="45"/>
      <c r="I724" s="55">
        <v>900</v>
      </c>
      <c r="J724" s="55">
        <v>720</v>
      </c>
      <c r="K724" s="55">
        <v>630</v>
      </c>
      <c r="L724" s="9" t="s">
        <v>229</v>
      </c>
      <c r="M724" s="72" t="s">
        <v>4916</v>
      </c>
      <c r="N724" s="40" t="s">
        <v>3076</v>
      </c>
    </row>
    <row r="725" s="19" customFormat="1" ht="60" spans="1:14">
      <c r="A725" s="23">
        <v>723</v>
      </c>
      <c r="B725" s="28" t="s">
        <v>5428</v>
      </c>
      <c r="C725" s="9" t="s">
        <v>5429</v>
      </c>
      <c r="D725" s="45" t="s">
        <v>5430</v>
      </c>
      <c r="E725" s="45" t="s">
        <v>3272</v>
      </c>
      <c r="F725" s="45" t="s">
        <v>3369</v>
      </c>
      <c r="G725" s="45" t="s">
        <v>23</v>
      </c>
      <c r="H725" s="45"/>
      <c r="I725" s="55">
        <v>1100</v>
      </c>
      <c r="J725" s="55">
        <v>880</v>
      </c>
      <c r="K725" s="55">
        <v>770</v>
      </c>
      <c r="L725" s="9" t="s">
        <v>229</v>
      </c>
      <c r="M725" s="72" t="s">
        <v>4916</v>
      </c>
      <c r="N725" s="40" t="s">
        <v>3076</v>
      </c>
    </row>
    <row r="726" s="19" customFormat="1" ht="30" spans="1:14">
      <c r="A726" s="23">
        <v>724</v>
      </c>
      <c r="B726" s="28" t="s">
        <v>5431</v>
      </c>
      <c r="C726" s="9" t="s">
        <v>5432</v>
      </c>
      <c r="D726" s="45" t="s">
        <v>5433</v>
      </c>
      <c r="E726" s="45" t="s">
        <v>3272</v>
      </c>
      <c r="F726" s="45" t="s">
        <v>3369</v>
      </c>
      <c r="G726" s="45" t="s">
        <v>23</v>
      </c>
      <c r="H726" s="45"/>
      <c r="I726" s="55">
        <v>1000</v>
      </c>
      <c r="J726" s="55">
        <v>800</v>
      </c>
      <c r="K726" s="55">
        <v>700</v>
      </c>
      <c r="L726" s="9" t="s">
        <v>229</v>
      </c>
      <c r="M726" s="72" t="s">
        <v>4916</v>
      </c>
      <c r="N726" s="40" t="s">
        <v>3076</v>
      </c>
    </row>
    <row r="727" s="19" customFormat="1" ht="45" spans="1:14">
      <c r="A727" s="23">
        <v>725</v>
      </c>
      <c r="B727" s="28" t="s">
        <v>5434</v>
      </c>
      <c r="C727" s="9" t="s">
        <v>5435</v>
      </c>
      <c r="D727" s="45" t="s">
        <v>5436</v>
      </c>
      <c r="E727" s="45" t="s">
        <v>3272</v>
      </c>
      <c r="F727" s="45" t="s">
        <v>3369</v>
      </c>
      <c r="G727" s="45" t="s">
        <v>23</v>
      </c>
      <c r="H727" s="45"/>
      <c r="I727" s="55">
        <v>1200</v>
      </c>
      <c r="J727" s="55">
        <v>960</v>
      </c>
      <c r="K727" s="55">
        <v>840</v>
      </c>
      <c r="L727" s="9" t="s">
        <v>229</v>
      </c>
      <c r="M727" s="72" t="s">
        <v>4916</v>
      </c>
      <c r="N727" s="40" t="s">
        <v>3076</v>
      </c>
    </row>
    <row r="728" s="19" customFormat="1" ht="30" spans="1:14">
      <c r="A728" s="23">
        <v>726</v>
      </c>
      <c r="B728" s="28" t="s">
        <v>5437</v>
      </c>
      <c r="C728" s="9" t="s">
        <v>5438</v>
      </c>
      <c r="D728" s="45" t="s">
        <v>5439</v>
      </c>
      <c r="E728" s="45" t="s">
        <v>3272</v>
      </c>
      <c r="F728" s="45" t="s">
        <v>3369</v>
      </c>
      <c r="G728" s="45" t="s">
        <v>47</v>
      </c>
      <c r="H728" s="45"/>
      <c r="I728" s="55">
        <v>1100</v>
      </c>
      <c r="J728" s="55">
        <v>880</v>
      </c>
      <c r="K728" s="55">
        <v>770</v>
      </c>
      <c r="L728" s="9" t="s">
        <v>229</v>
      </c>
      <c r="M728" s="72" t="s">
        <v>4916</v>
      </c>
      <c r="N728" s="40" t="s">
        <v>3076</v>
      </c>
    </row>
    <row r="729" s="19" customFormat="1" ht="45" spans="1:14">
      <c r="A729" s="23">
        <v>727</v>
      </c>
      <c r="B729" s="28" t="s">
        <v>5440</v>
      </c>
      <c r="C729" s="9" t="s">
        <v>5441</v>
      </c>
      <c r="D729" s="45" t="s">
        <v>5442</v>
      </c>
      <c r="E729" s="45" t="s">
        <v>3272</v>
      </c>
      <c r="F729" s="45" t="s">
        <v>3369</v>
      </c>
      <c r="G729" s="45" t="s">
        <v>47</v>
      </c>
      <c r="H729" s="45"/>
      <c r="I729" s="55">
        <v>1200</v>
      </c>
      <c r="J729" s="55">
        <v>960</v>
      </c>
      <c r="K729" s="55">
        <v>840</v>
      </c>
      <c r="L729" s="9" t="s">
        <v>229</v>
      </c>
      <c r="M729" s="72" t="s">
        <v>4916</v>
      </c>
      <c r="N729" s="40" t="s">
        <v>3076</v>
      </c>
    </row>
    <row r="730" s="19" customFormat="1" ht="45" spans="1:14">
      <c r="A730" s="23">
        <v>728</v>
      </c>
      <c r="B730" s="28" t="s">
        <v>5443</v>
      </c>
      <c r="C730" s="9" t="s">
        <v>5444</v>
      </c>
      <c r="D730" s="45" t="s">
        <v>5442</v>
      </c>
      <c r="E730" s="45" t="s">
        <v>3272</v>
      </c>
      <c r="F730" s="45" t="s">
        <v>3369</v>
      </c>
      <c r="G730" s="45" t="s">
        <v>47</v>
      </c>
      <c r="H730" s="45"/>
      <c r="I730" s="55">
        <v>1300</v>
      </c>
      <c r="J730" s="55">
        <v>1040</v>
      </c>
      <c r="K730" s="55">
        <v>910</v>
      </c>
      <c r="L730" s="9" t="s">
        <v>229</v>
      </c>
      <c r="M730" s="72" t="s">
        <v>4916</v>
      </c>
      <c r="N730" s="40" t="s">
        <v>3076</v>
      </c>
    </row>
    <row r="731" s="19" customFormat="1" ht="45" spans="1:14">
      <c r="A731" s="23">
        <v>729</v>
      </c>
      <c r="B731" s="28" t="s">
        <v>5445</v>
      </c>
      <c r="C731" s="9" t="s">
        <v>5446</v>
      </c>
      <c r="D731" s="45" t="s">
        <v>5447</v>
      </c>
      <c r="E731" s="45" t="s">
        <v>3272</v>
      </c>
      <c r="F731" s="45" t="s">
        <v>4945</v>
      </c>
      <c r="G731" s="45" t="s">
        <v>47</v>
      </c>
      <c r="H731" s="45"/>
      <c r="I731" s="55">
        <v>1200</v>
      </c>
      <c r="J731" s="55">
        <v>960</v>
      </c>
      <c r="K731" s="55">
        <v>840</v>
      </c>
      <c r="L731" s="9" t="s">
        <v>229</v>
      </c>
      <c r="M731" s="72" t="s">
        <v>4916</v>
      </c>
      <c r="N731" s="40" t="s">
        <v>3076</v>
      </c>
    </row>
    <row r="732" s="19" customFormat="1" ht="30" spans="1:14">
      <c r="A732" s="23">
        <v>730</v>
      </c>
      <c r="B732" s="28" t="s">
        <v>5448</v>
      </c>
      <c r="C732" s="9" t="s">
        <v>5449</v>
      </c>
      <c r="D732" s="45" t="s">
        <v>5450</v>
      </c>
      <c r="E732" s="45" t="s">
        <v>3272</v>
      </c>
      <c r="F732" s="45" t="s">
        <v>3369</v>
      </c>
      <c r="G732" s="45" t="s">
        <v>23</v>
      </c>
      <c r="H732" s="45"/>
      <c r="I732" s="55">
        <v>1200</v>
      </c>
      <c r="J732" s="55">
        <v>960</v>
      </c>
      <c r="K732" s="55">
        <v>840</v>
      </c>
      <c r="L732" s="9" t="s">
        <v>229</v>
      </c>
      <c r="M732" s="72" t="s">
        <v>4916</v>
      </c>
      <c r="N732" s="40" t="s">
        <v>3076</v>
      </c>
    </row>
    <row r="733" s="19" customFormat="1" spans="1:14">
      <c r="A733" s="23">
        <v>731</v>
      </c>
      <c r="B733" s="28" t="s">
        <v>5451</v>
      </c>
      <c r="C733" s="9" t="s">
        <v>5452</v>
      </c>
      <c r="D733" s="45" t="s">
        <v>5453</v>
      </c>
      <c r="E733" s="45" t="s">
        <v>3272</v>
      </c>
      <c r="F733" s="45" t="s">
        <v>3369</v>
      </c>
      <c r="G733" s="45" t="s">
        <v>47</v>
      </c>
      <c r="H733" s="45"/>
      <c r="I733" s="55">
        <v>900</v>
      </c>
      <c r="J733" s="55">
        <v>720</v>
      </c>
      <c r="K733" s="55">
        <v>630</v>
      </c>
      <c r="L733" s="9" t="s">
        <v>229</v>
      </c>
      <c r="M733" s="72" t="s">
        <v>4916</v>
      </c>
      <c r="N733" s="40" t="s">
        <v>3076</v>
      </c>
    </row>
    <row r="734" s="19" customFormat="1" ht="30" spans="1:14">
      <c r="A734" s="23">
        <v>732</v>
      </c>
      <c r="B734" s="28" t="s">
        <v>5454</v>
      </c>
      <c r="C734" s="9" t="s">
        <v>5455</v>
      </c>
      <c r="D734" s="9" t="s">
        <v>5456</v>
      </c>
      <c r="E734" s="9" t="s">
        <v>3074</v>
      </c>
      <c r="F734" s="9" t="s">
        <v>3351</v>
      </c>
      <c r="G734" s="9" t="s">
        <v>23</v>
      </c>
      <c r="H734" s="9" t="s">
        <v>3074</v>
      </c>
      <c r="I734" s="9">
        <v>1370</v>
      </c>
      <c r="J734" s="9">
        <v>1100</v>
      </c>
      <c r="K734" s="9">
        <v>960</v>
      </c>
      <c r="L734" s="9" t="s">
        <v>229</v>
      </c>
      <c r="M734" s="72" t="s">
        <v>4916</v>
      </c>
      <c r="N734" s="40" t="s">
        <v>3076</v>
      </c>
    </row>
    <row r="735" s="19" customFormat="1" ht="30" spans="1:14">
      <c r="A735" s="23">
        <v>733</v>
      </c>
      <c r="B735" s="28" t="s">
        <v>5457</v>
      </c>
      <c r="C735" s="9" t="s">
        <v>5458</v>
      </c>
      <c r="D735" s="9" t="s">
        <v>5459</v>
      </c>
      <c r="E735" s="9" t="s">
        <v>3272</v>
      </c>
      <c r="F735" s="9" t="s">
        <v>3351</v>
      </c>
      <c r="G735" s="9" t="s">
        <v>23</v>
      </c>
      <c r="H735" s="9" t="s">
        <v>5168</v>
      </c>
      <c r="I735" s="9">
        <v>1370</v>
      </c>
      <c r="J735" s="9">
        <v>1100</v>
      </c>
      <c r="K735" s="9">
        <v>960</v>
      </c>
      <c r="L735" s="9" t="s">
        <v>229</v>
      </c>
      <c r="M735" s="72" t="s">
        <v>4916</v>
      </c>
      <c r="N735" s="40" t="s">
        <v>3076</v>
      </c>
    </row>
    <row r="736" s="19" customFormat="1" ht="30" spans="1:14">
      <c r="A736" s="23">
        <v>734</v>
      </c>
      <c r="B736" s="28" t="s">
        <v>5460</v>
      </c>
      <c r="C736" s="9" t="s">
        <v>5461</v>
      </c>
      <c r="D736" s="45" t="s">
        <v>5462</v>
      </c>
      <c r="E736" s="45" t="s">
        <v>3272</v>
      </c>
      <c r="F736" s="45" t="s">
        <v>3369</v>
      </c>
      <c r="G736" s="45" t="s">
        <v>47</v>
      </c>
      <c r="H736" s="45"/>
      <c r="I736" s="55" t="s">
        <v>510</v>
      </c>
      <c r="J736" s="55" t="s">
        <v>510</v>
      </c>
      <c r="K736" s="55" t="s">
        <v>510</v>
      </c>
      <c r="L736" s="9" t="s">
        <v>50</v>
      </c>
      <c r="M736" s="72" t="s">
        <v>4916</v>
      </c>
      <c r="N736" s="40" t="s">
        <v>3076</v>
      </c>
    </row>
    <row r="737" s="19" customFormat="1" ht="45" spans="1:14">
      <c r="A737" s="23">
        <v>735</v>
      </c>
      <c r="B737" s="28" t="s">
        <v>5463</v>
      </c>
      <c r="C737" s="9" t="s">
        <v>5464</v>
      </c>
      <c r="D737" s="9" t="s">
        <v>5465</v>
      </c>
      <c r="E737" s="9" t="s">
        <v>3272</v>
      </c>
      <c r="F737" s="9" t="s">
        <v>3351</v>
      </c>
      <c r="G737" s="9" t="s">
        <v>23</v>
      </c>
      <c r="H737" s="9" t="s">
        <v>3074</v>
      </c>
      <c r="I737" s="9">
        <v>1000</v>
      </c>
      <c r="J737" s="9">
        <v>800</v>
      </c>
      <c r="K737" s="9">
        <v>700</v>
      </c>
      <c r="L737" s="9" t="s">
        <v>229</v>
      </c>
      <c r="M737" s="72" t="s">
        <v>4916</v>
      </c>
      <c r="N737" s="40" t="s">
        <v>3076</v>
      </c>
    </row>
    <row r="738" s="19" customFormat="1" ht="30" spans="1:14">
      <c r="A738" s="23">
        <v>736</v>
      </c>
      <c r="B738" s="28" t="s">
        <v>5466</v>
      </c>
      <c r="C738" s="9" t="s">
        <v>5467</v>
      </c>
      <c r="D738" s="9" t="s">
        <v>5468</v>
      </c>
      <c r="E738" s="9" t="s">
        <v>3272</v>
      </c>
      <c r="F738" s="9" t="s">
        <v>3369</v>
      </c>
      <c r="G738" s="9" t="s">
        <v>47</v>
      </c>
      <c r="H738" s="9"/>
      <c r="I738" s="9">
        <v>1300</v>
      </c>
      <c r="J738" s="9">
        <v>1040</v>
      </c>
      <c r="K738" s="9">
        <v>910</v>
      </c>
      <c r="L738" s="9" t="s">
        <v>229</v>
      </c>
      <c r="M738" s="72" t="s">
        <v>4916</v>
      </c>
      <c r="N738" s="40" t="s">
        <v>3076</v>
      </c>
    </row>
    <row r="739" s="19" customFormat="1" ht="30" spans="1:14">
      <c r="A739" s="23">
        <v>737</v>
      </c>
      <c r="B739" s="28" t="s">
        <v>5469</v>
      </c>
      <c r="C739" s="9" t="s">
        <v>5470</v>
      </c>
      <c r="D739" s="9" t="s">
        <v>5471</v>
      </c>
      <c r="E739" s="9" t="s">
        <v>3272</v>
      </c>
      <c r="F739" s="9" t="s">
        <v>3369</v>
      </c>
      <c r="G739" s="9" t="s">
        <v>47</v>
      </c>
      <c r="H739" s="9"/>
      <c r="I739" s="9">
        <v>1200</v>
      </c>
      <c r="J739" s="9">
        <v>960</v>
      </c>
      <c r="K739" s="9">
        <v>840</v>
      </c>
      <c r="L739" s="9" t="s">
        <v>229</v>
      </c>
      <c r="M739" s="72" t="s">
        <v>4916</v>
      </c>
      <c r="N739" s="40" t="s">
        <v>3076</v>
      </c>
    </row>
    <row r="740" s="19" customFormat="1" ht="45" spans="1:14">
      <c r="A740" s="23">
        <v>738</v>
      </c>
      <c r="B740" s="28" t="s">
        <v>5472</v>
      </c>
      <c r="C740" s="9" t="s">
        <v>5473</v>
      </c>
      <c r="D740" s="45" t="s">
        <v>5474</v>
      </c>
      <c r="E740" s="45" t="s">
        <v>3272</v>
      </c>
      <c r="F740" s="45" t="s">
        <v>3369</v>
      </c>
      <c r="G740" s="45" t="s">
        <v>47</v>
      </c>
      <c r="H740" s="45"/>
      <c r="I740" s="55">
        <v>1000</v>
      </c>
      <c r="J740" s="55">
        <v>800</v>
      </c>
      <c r="K740" s="55">
        <v>700</v>
      </c>
      <c r="L740" s="9" t="s">
        <v>229</v>
      </c>
      <c r="M740" s="72" t="s">
        <v>4916</v>
      </c>
      <c r="N740" s="40" t="s">
        <v>3076</v>
      </c>
    </row>
    <row r="741" s="19" customFormat="1" ht="30" spans="1:14">
      <c r="A741" s="23">
        <v>739</v>
      </c>
      <c r="B741" s="28" t="s">
        <v>5475</v>
      </c>
      <c r="C741" s="9" t="s">
        <v>5476</v>
      </c>
      <c r="D741" s="9" t="s">
        <v>5477</v>
      </c>
      <c r="E741" s="9" t="s">
        <v>3272</v>
      </c>
      <c r="F741" s="9" t="s">
        <v>3369</v>
      </c>
      <c r="G741" s="9" t="s">
        <v>47</v>
      </c>
      <c r="H741" s="9"/>
      <c r="I741" s="9">
        <v>1200</v>
      </c>
      <c r="J741" s="9">
        <v>960</v>
      </c>
      <c r="K741" s="9">
        <v>840</v>
      </c>
      <c r="L741" s="9" t="s">
        <v>229</v>
      </c>
      <c r="M741" s="72" t="s">
        <v>4916</v>
      </c>
      <c r="N741" s="40" t="s">
        <v>3076</v>
      </c>
    </row>
    <row r="742" s="19" customFormat="1" ht="30" spans="1:14">
      <c r="A742" s="23">
        <v>740</v>
      </c>
      <c r="B742" s="28" t="s">
        <v>5478</v>
      </c>
      <c r="C742" s="9" t="s">
        <v>5479</v>
      </c>
      <c r="D742" s="9" t="s">
        <v>5480</v>
      </c>
      <c r="E742" s="9" t="s">
        <v>3272</v>
      </c>
      <c r="F742" s="9" t="s">
        <v>3369</v>
      </c>
      <c r="G742" s="9" t="s">
        <v>47</v>
      </c>
      <c r="H742" s="9"/>
      <c r="I742" s="9">
        <v>1200</v>
      </c>
      <c r="J742" s="9">
        <v>960</v>
      </c>
      <c r="K742" s="9">
        <v>840</v>
      </c>
      <c r="L742" s="9" t="s">
        <v>229</v>
      </c>
      <c r="M742" s="72" t="s">
        <v>4916</v>
      </c>
      <c r="N742" s="40" t="s">
        <v>3076</v>
      </c>
    </row>
    <row r="743" s="19" customFormat="1" ht="30" spans="1:14">
      <c r="A743" s="23">
        <v>741</v>
      </c>
      <c r="B743" s="28" t="s">
        <v>5481</v>
      </c>
      <c r="C743" s="9" t="s">
        <v>5482</v>
      </c>
      <c r="D743" s="45" t="s">
        <v>5483</v>
      </c>
      <c r="E743" s="45" t="s">
        <v>3272</v>
      </c>
      <c r="F743" s="45" t="s">
        <v>3369</v>
      </c>
      <c r="G743" s="45" t="s">
        <v>47</v>
      </c>
      <c r="H743" s="45"/>
      <c r="I743" s="55" t="s">
        <v>510</v>
      </c>
      <c r="J743" s="55" t="s">
        <v>510</v>
      </c>
      <c r="K743" s="55" t="s">
        <v>510</v>
      </c>
      <c r="L743" s="9" t="s">
        <v>50</v>
      </c>
      <c r="M743" s="72" t="s">
        <v>4916</v>
      </c>
      <c r="N743" s="40" t="s">
        <v>3076</v>
      </c>
    </row>
    <row r="744" s="19" customFormat="1" ht="45" spans="1:14">
      <c r="A744" s="23">
        <v>742</v>
      </c>
      <c r="B744" s="28" t="s">
        <v>5484</v>
      </c>
      <c r="C744" s="9" t="s">
        <v>5485</v>
      </c>
      <c r="D744" s="45" t="s">
        <v>5486</v>
      </c>
      <c r="E744" s="45" t="s">
        <v>3272</v>
      </c>
      <c r="F744" s="45" t="s">
        <v>3369</v>
      </c>
      <c r="G744" s="45" t="s">
        <v>23</v>
      </c>
      <c r="H744" s="45"/>
      <c r="I744" s="55" t="s">
        <v>510</v>
      </c>
      <c r="J744" s="55" t="s">
        <v>510</v>
      </c>
      <c r="K744" s="55" t="s">
        <v>510</v>
      </c>
      <c r="L744" s="9" t="s">
        <v>50</v>
      </c>
      <c r="M744" s="72" t="s">
        <v>4916</v>
      </c>
      <c r="N744" s="40" t="s">
        <v>3076</v>
      </c>
    </row>
    <row r="745" s="19" customFormat="1" ht="30" spans="1:14">
      <c r="A745" s="23">
        <v>743</v>
      </c>
      <c r="B745" s="28" t="s">
        <v>5487</v>
      </c>
      <c r="C745" s="9" t="s">
        <v>5488</v>
      </c>
      <c r="D745" s="45" t="s">
        <v>5489</v>
      </c>
      <c r="E745" s="45" t="s">
        <v>3272</v>
      </c>
      <c r="F745" s="45" t="s">
        <v>3351</v>
      </c>
      <c r="G745" s="45" t="s">
        <v>47</v>
      </c>
      <c r="H745" s="45"/>
      <c r="I745" s="55">
        <v>900</v>
      </c>
      <c r="J745" s="55">
        <v>720</v>
      </c>
      <c r="K745" s="55">
        <v>630</v>
      </c>
      <c r="L745" s="9" t="s">
        <v>229</v>
      </c>
      <c r="M745" s="72" t="s">
        <v>4916</v>
      </c>
      <c r="N745" s="40" t="s">
        <v>3076</v>
      </c>
    </row>
    <row r="746" s="19" customFormat="1" ht="30" spans="1:14">
      <c r="A746" s="23">
        <v>744</v>
      </c>
      <c r="B746" s="28" t="s">
        <v>5490</v>
      </c>
      <c r="C746" s="9" t="s">
        <v>5491</v>
      </c>
      <c r="D746" s="45" t="s">
        <v>5492</v>
      </c>
      <c r="E746" s="45" t="s">
        <v>3272</v>
      </c>
      <c r="F746" s="45" t="s">
        <v>3351</v>
      </c>
      <c r="G746" s="45" t="s">
        <v>47</v>
      </c>
      <c r="H746" s="45"/>
      <c r="I746" s="55">
        <v>1400</v>
      </c>
      <c r="J746" s="55">
        <v>1120</v>
      </c>
      <c r="K746" s="55">
        <v>980</v>
      </c>
      <c r="L746" s="9" t="s">
        <v>229</v>
      </c>
      <c r="M746" s="72" t="s">
        <v>4916</v>
      </c>
      <c r="N746" s="40" t="s">
        <v>3076</v>
      </c>
    </row>
    <row r="747" s="19" customFormat="1" ht="30" spans="1:14">
      <c r="A747" s="23">
        <v>745</v>
      </c>
      <c r="B747" s="28" t="s">
        <v>5493</v>
      </c>
      <c r="C747" s="9" t="s">
        <v>5494</v>
      </c>
      <c r="D747" s="45" t="s">
        <v>5495</v>
      </c>
      <c r="E747" s="45" t="s">
        <v>3272</v>
      </c>
      <c r="F747" s="45" t="s">
        <v>3351</v>
      </c>
      <c r="G747" s="45" t="s">
        <v>47</v>
      </c>
      <c r="H747" s="45"/>
      <c r="I747" s="55">
        <v>1200</v>
      </c>
      <c r="J747" s="55">
        <v>960</v>
      </c>
      <c r="K747" s="55">
        <v>840</v>
      </c>
      <c r="L747" s="9" t="s">
        <v>229</v>
      </c>
      <c r="M747" s="72" t="s">
        <v>4916</v>
      </c>
      <c r="N747" s="40" t="s">
        <v>3076</v>
      </c>
    </row>
    <row r="748" s="19" customFormat="1" ht="30" spans="1:14">
      <c r="A748" s="23">
        <v>746</v>
      </c>
      <c r="B748" s="28" t="s">
        <v>5496</v>
      </c>
      <c r="C748" s="9" t="s">
        <v>5497</v>
      </c>
      <c r="D748" s="45" t="s">
        <v>5498</v>
      </c>
      <c r="E748" s="45" t="s">
        <v>3272</v>
      </c>
      <c r="F748" s="45" t="s">
        <v>3351</v>
      </c>
      <c r="G748" s="45" t="s">
        <v>47</v>
      </c>
      <c r="H748" s="45"/>
      <c r="I748" s="55">
        <v>1200</v>
      </c>
      <c r="J748" s="55">
        <v>960</v>
      </c>
      <c r="K748" s="55">
        <v>840</v>
      </c>
      <c r="L748" s="9" t="s">
        <v>229</v>
      </c>
      <c r="M748" s="72" t="s">
        <v>4916</v>
      </c>
      <c r="N748" s="40" t="s">
        <v>3076</v>
      </c>
    </row>
    <row r="749" s="19" customFormat="1" ht="60" spans="1:14">
      <c r="A749" s="23">
        <v>747</v>
      </c>
      <c r="B749" s="28" t="s">
        <v>5499</v>
      </c>
      <c r="C749" s="9" t="s">
        <v>5500</v>
      </c>
      <c r="D749" s="45" t="s">
        <v>5501</v>
      </c>
      <c r="E749" s="45" t="s">
        <v>3272</v>
      </c>
      <c r="F749" s="45" t="s">
        <v>3351</v>
      </c>
      <c r="G749" s="45" t="s">
        <v>47</v>
      </c>
      <c r="H749" s="45"/>
      <c r="I749" s="55">
        <v>1200</v>
      </c>
      <c r="J749" s="55">
        <v>960</v>
      </c>
      <c r="K749" s="55">
        <v>840</v>
      </c>
      <c r="L749" s="9" t="s">
        <v>229</v>
      </c>
      <c r="M749" s="72" t="s">
        <v>4916</v>
      </c>
      <c r="N749" s="40" t="s">
        <v>3076</v>
      </c>
    </row>
    <row r="750" s="19" customFormat="1" ht="30" spans="1:14">
      <c r="A750" s="23">
        <v>748</v>
      </c>
      <c r="B750" s="28" t="s">
        <v>5502</v>
      </c>
      <c r="C750" s="9" t="s">
        <v>5503</v>
      </c>
      <c r="D750" s="9" t="s">
        <v>5504</v>
      </c>
      <c r="E750" s="9" t="s">
        <v>3272</v>
      </c>
      <c r="F750" s="9" t="s">
        <v>3351</v>
      </c>
      <c r="G750" s="9" t="s">
        <v>47</v>
      </c>
      <c r="H750" s="9"/>
      <c r="I750" s="9">
        <v>1100</v>
      </c>
      <c r="J750" s="9">
        <v>880</v>
      </c>
      <c r="K750" s="9">
        <v>770</v>
      </c>
      <c r="L750" s="9" t="s">
        <v>229</v>
      </c>
      <c r="M750" s="72" t="s">
        <v>4916</v>
      </c>
      <c r="N750" s="40" t="s">
        <v>3076</v>
      </c>
    </row>
    <row r="751" s="19" customFormat="1" ht="30" spans="1:14">
      <c r="A751" s="23">
        <v>749</v>
      </c>
      <c r="B751" s="28" t="s">
        <v>5505</v>
      </c>
      <c r="C751" s="9" t="s">
        <v>5506</v>
      </c>
      <c r="D751" s="9" t="s">
        <v>5507</v>
      </c>
      <c r="E751" s="9" t="s">
        <v>3272</v>
      </c>
      <c r="F751" s="9" t="s">
        <v>3351</v>
      </c>
      <c r="G751" s="9" t="s">
        <v>47</v>
      </c>
      <c r="H751" s="9"/>
      <c r="I751" s="9">
        <v>1200</v>
      </c>
      <c r="J751" s="9">
        <v>960</v>
      </c>
      <c r="K751" s="9">
        <v>840</v>
      </c>
      <c r="L751" s="9" t="s">
        <v>229</v>
      </c>
      <c r="M751" s="72" t="s">
        <v>4916</v>
      </c>
      <c r="N751" s="40" t="s">
        <v>3076</v>
      </c>
    </row>
    <row r="752" s="19" customFormat="1" ht="30" spans="1:14">
      <c r="A752" s="23">
        <v>750</v>
      </c>
      <c r="B752" s="28" t="s">
        <v>5508</v>
      </c>
      <c r="C752" s="9" t="s">
        <v>5509</v>
      </c>
      <c r="D752" s="9" t="s">
        <v>5510</v>
      </c>
      <c r="E752" s="9" t="s">
        <v>3272</v>
      </c>
      <c r="F752" s="9" t="s">
        <v>5000</v>
      </c>
      <c r="G752" s="9" t="s">
        <v>23</v>
      </c>
      <c r="H752" s="9"/>
      <c r="I752" s="9">
        <v>1300</v>
      </c>
      <c r="J752" s="9">
        <v>1040</v>
      </c>
      <c r="K752" s="9">
        <v>910</v>
      </c>
      <c r="L752" s="9" t="s">
        <v>229</v>
      </c>
      <c r="M752" s="72" t="s">
        <v>4916</v>
      </c>
      <c r="N752" s="40" t="s">
        <v>3076</v>
      </c>
    </row>
    <row r="753" s="19" customFormat="1" ht="75" spans="1:14">
      <c r="A753" s="23">
        <v>751</v>
      </c>
      <c r="B753" s="28" t="s">
        <v>5511</v>
      </c>
      <c r="C753" s="9" t="s">
        <v>5512</v>
      </c>
      <c r="D753" s="45" t="s">
        <v>5513</v>
      </c>
      <c r="E753" s="45" t="s">
        <v>3212</v>
      </c>
      <c r="F753" s="45" t="s">
        <v>4945</v>
      </c>
      <c r="G753" s="45" t="s">
        <v>23</v>
      </c>
      <c r="H753" s="45" t="s">
        <v>5054</v>
      </c>
      <c r="I753" s="55">
        <v>1300</v>
      </c>
      <c r="J753" s="55">
        <v>1040</v>
      </c>
      <c r="K753" s="55">
        <v>910</v>
      </c>
      <c r="L753" s="9" t="s">
        <v>229</v>
      </c>
      <c r="M753" s="72" t="s">
        <v>4916</v>
      </c>
      <c r="N753" s="40" t="s">
        <v>3076</v>
      </c>
    </row>
    <row r="754" s="19" customFormat="1" ht="75" spans="1:14">
      <c r="A754" s="23">
        <v>752</v>
      </c>
      <c r="B754" s="28" t="s">
        <v>5514</v>
      </c>
      <c r="C754" s="9" t="s">
        <v>5515</v>
      </c>
      <c r="D754" s="9" t="s">
        <v>5516</v>
      </c>
      <c r="E754" s="9" t="s">
        <v>3272</v>
      </c>
      <c r="F754" s="9" t="s">
        <v>3369</v>
      </c>
      <c r="G754" s="9" t="s">
        <v>23</v>
      </c>
      <c r="H754" s="9"/>
      <c r="I754" s="9">
        <v>1000</v>
      </c>
      <c r="J754" s="9">
        <v>800</v>
      </c>
      <c r="K754" s="9">
        <v>700</v>
      </c>
      <c r="L754" s="9" t="s">
        <v>50</v>
      </c>
      <c r="M754" s="72" t="s">
        <v>4916</v>
      </c>
      <c r="N754" s="40" t="s">
        <v>3076</v>
      </c>
    </row>
    <row r="755" s="19" customFormat="1" ht="30" spans="1:14">
      <c r="A755" s="23">
        <v>753</v>
      </c>
      <c r="B755" s="28" t="s">
        <v>5517</v>
      </c>
      <c r="C755" s="9" t="s">
        <v>5518</v>
      </c>
      <c r="D755" s="45" t="s">
        <v>5519</v>
      </c>
      <c r="E755" s="45" t="s">
        <v>4308</v>
      </c>
      <c r="F755" s="45" t="s">
        <v>5000</v>
      </c>
      <c r="G755" s="45" t="s">
        <v>5053</v>
      </c>
      <c r="H755" s="45" t="s">
        <v>5520</v>
      </c>
      <c r="I755" s="55">
        <v>300</v>
      </c>
      <c r="J755" s="55">
        <v>240</v>
      </c>
      <c r="K755" s="55">
        <v>210</v>
      </c>
      <c r="L755" s="9" t="s">
        <v>50</v>
      </c>
      <c r="M755" s="72" t="s">
        <v>4916</v>
      </c>
      <c r="N755" s="40" t="s">
        <v>3076</v>
      </c>
    </row>
    <row r="756" s="19" customFormat="1" ht="45" spans="1:14">
      <c r="A756" s="23">
        <v>754</v>
      </c>
      <c r="B756" s="28" t="s">
        <v>5521</v>
      </c>
      <c r="C756" s="9" t="s">
        <v>5522</v>
      </c>
      <c r="D756" s="45" t="s">
        <v>5523</v>
      </c>
      <c r="E756" s="45" t="s">
        <v>5021</v>
      </c>
      <c r="F756" s="45" t="s">
        <v>5524</v>
      </c>
      <c r="G756" s="45" t="s">
        <v>47</v>
      </c>
      <c r="H756" s="45"/>
      <c r="I756" s="55">
        <v>1500</v>
      </c>
      <c r="J756" s="55">
        <v>1200</v>
      </c>
      <c r="K756" s="55">
        <v>1050</v>
      </c>
      <c r="L756" s="9" t="s">
        <v>229</v>
      </c>
      <c r="M756" s="72" t="s">
        <v>4916</v>
      </c>
      <c r="N756" s="40" t="s">
        <v>3076</v>
      </c>
    </row>
    <row r="757" s="19" customFormat="1" ht="45" spans="1:14">
      <c r="A757" s="23">
        <v>755</v>
      </c>
      <c r="B757" s="28" t="s">
        <v>5525</v>
      </c>
      <c r="C757" s="9" t="s">
        <v>5526</v>
      </c>
      <c r="D757" s="45" t="s">
        <v>5527</v>
      </c>
      <c r="E757" s="45" t="s">
        <v>3260</v>
      </c>
      <c r="F757" s="45" t="s">
        <v>5528</v>
      </c>
      <c r="G757" s="45" t="s">
        <v>47</v>
      </c>
      <c r="H757" s="45"/>
      <c r="I757" s="55">
        <v>2000</v>
      </c>
      <c r="J757" s="55">
        <v>1600</v>
      </c>
      <c r="K757" s="55">
        <v>1400</v>
      </c>
      <c r="L757" s="9" t="s">
        <v>229</v>
      </c>
      <c r="M757" s="72" t="s">
        <v>4916</v>
      </c>
      <c r="N757" s="40" t="s">
        <v>3076</v>
      </c>
    </row>
    <row r="758" s="19" customFormat="1" ht="45" spans="1:14">
      <c r="A758" s="23">
        <v>756</v>
      </c>
      <c r="B758" s="28" t="s">
        <v>5529</v>
      </c>
      <c r="C758" s="9" t="s">
        <v>5530</v>
      </c>
      <c r="D758" s="45" t="s">
        <v>5531</v>
      </c>
      <c r="E758" s="45" t="s">
        <v>3272</v>
      </c>
      <c r="F758" s="45" t="s">
        <v>4924</v>
      </c>
      <c r="G758" s="45" t="s">
        <v>23</v>
      </c>
      <c r="H758" s="45" t="s">
        <v>3074</v>
      </c>
      <c r="I758" s="55">
        <v>1900</v>
      </c>
      <c r="J758" s="55">
        <v>1520</v>
      </c>
      <c r="K758" s="55">
        <v>1330</v>
      </c>
      <c r="L758" s="9" t="s">
        <v>229</v>
      </c>
      <c r="M758" s="72" t="s">
        <v>4916</v>
      </c>
      <c r="N758" s="40" t="s">
        <v>3076</v>
      </c>
    </row>
    <row r="759" s="19" customFormat="1" ht="45" spans="1:14">
      <c r="A759" s="23">
        <v>757</v>
      </c>
      <c r="B759" s="28" t="s">
        <v>5532</v>
      </c>
      <c r="C759" s="9" t="s">
        <v>5533</v>
      </c>
      <c r="D759" s="45" t="s">
        <v>5534</v>
      </c>
      <c r="E759" s="45" t="s">
        <v>3272</v>
      </c>
      <c r="F759" s="45" t="s">
        <v>4924</v>
      </c>
      <c r="G759" s="45" t="s">
        <v>47</v>
      </c>
      <c r="H759" s="45" t="s">
        <v>3074</v>
      </c>
      <c r="I759" s="55">
        <v>2400</v>
      </c>
      <c r="J759" s="55">
        <v>1920</v>
      </c>
      <c r="K759" s="55">
        <v>1680</v>
      </c>
      <c r="L759" s="9" t="s">
        <v>229</v>
      </c>
      <c r="M759" s="72" t="s">
        <v>4916</v>
      </c>
      <c r="N759" s="40" t="s">
        <v>3076</v>
      </c>
    </row>
    <row r="760" s="19" customFormat="1" ht="45" spans="1:14">
      <c r="A760" s="23">
        <v>758</v>
      </c>
      <c r="B760" s="28" t="s">
        <v>5535</v>
      </c>
      <c r="C760" s="9" t="s">
        <v>5536</v>
      </c>
      <c r="D760" s="45" t="s">
        <v>5537</v>
      </c>
      <c r="E760" s="45" t="s">
        <v>3272</v>
      </c>
      <c r="F760" s="45" t="s">
        <v>4924</v>
      </c>
      <c r="G760" s="45" t="s">
        <v>47</v>
      </c>
      <c r="H760" s="45" t="s">
        <v>3074</v>
      </c>
      <c r="I760" s="55">
        <v>2200</v>
      </c>
      <c r="J760" s="55">
        <v>1760</v>
      </c>
      <c r="K760" s="55">
        <v>1540</v>
      </c>
      <c r="L760" s="9" t="s">
        <v>229</v>
      </c>
      <c r="M760" s="72" t="s">
        <v>4916</v>
      </c>
      <c r="N760" s="40" t="s">
        <v>3076</v>
      </c>
    </row>
    <row r="761" s="19" customFormat="1" ht="60" spans="1:14">
      <c r="A761" s="23">
        <v>759</v>
      </c>
      <c r="B761" s="28" t="s">
        <v>5538</v>
      </c>
      <c r="C761" s="9" t="s">
        <v>5539</v>
      </c>
      <c r="D761" s="45" t="s">
        <v>5540</v>
      </c>
      <c r="E761" s="45" t="s">
        <v>3272</v>
      </c>
      <c r="F761" s="45" t="s">
        <v>5524</v>
      </c>
      <c r="G761" s="45" t="s">
        <v>23</v>
      </c>
      <c r="H761" s="45" t="s">
        <v>3074</v>
      </c>
      <c r="I761" s="55">
        <v>1300</v>
      </c>
      <c r="J761" s="55">
        <v>1040</v>
      </c>
      <c r="K761" s="55">
        <v>910</v>
      </c>
      <c r="L761" s="9" t="s">
        <v>229</v>
      </c>
      <c r="M761" s="72" t="s">
        <v>4916</v>
      </c>
      <c r="N761" s="40" t="s">
        <v>3076</v>
      </c>
    </row>
    <row r="762" s="19" customFormat="1" ht="30" spans="1:14">
      <c r="A762" s="23">
        <v>760</v>
      </c>
      <c r="B762" s="28" t="s">
        <v>5541</v>
      </c>
      <c r="C762" s="9" t="s">
        <v>5542</v>
      </c>
      <c r="D762" s="45" t="s">
        <v>5543</v>
      </c>
      <c r="E762" s="45" t="s">
        <v>4964</v>
      </c>
      <c r="F762" s="45" t="s">
        <v>4970</v>
      </c>
      <c r="G762" s="45" t="s">
        <v>23</v>
      </c>
      <c r="H762" s="45"/>
      <c r="I762" s="55">
        <v>1200</v>
      </c>
      <c r="J762" s="55">
        <v>960</v>
      </c>
      <c r="K762" s="55">
        <v>840</v>
      </c>
      <c r="L762" s="9" t="s">
        <v>229</v>
      </c>
      <c r="M762" s="72" t="s">
        <v>4916</v>
      </c>
      <c r="N762" s="40" t="s">
        <v>3076</v>
      </c>
    </row>
    <row r="763" s="19" customFormat="1" ht="45" spans="1:14">
      <c r="A763" s="23">
        <v>761</v>
      </c>
      <c r="B763" s="28" t="s">
        <v>5544</v>
      </c>
      <c r="C763" s="9" t="s">
        <v>5545</v>
      </c>
      <c r="D763" s="45" t="s">
        <v>5546</v>
      </c>
      <c r="E763" s="45" t="s">
        <v>4964</v>
      </c>
      <c r="F763" s="45" t="s">
        <v>4970</v>
      </c>
      <c r="G763" s="45" t="s">
        <v>23</v>
      </c>
      <c r="H763" s="45" t="s">
        <v>3074</v>
      </c>
      <c r="I763" s="55">
        <v>1400</v>
      </c>
      <c r="J763" s="55">
        <v>1120</v>
      </c>
      <c r="K763" s="55">
        <v>980</v>
      </c>
      <c r="L763" s="9" t="s">
        <v>229</v>
      </c>
      <c r="M763" s="72" t="s">
        <v>4916</v>
      </c>
      <c r="N763" s="40" t="s">
        <v>3076</v>
      </c>
    </row>
    <row r="764" s="19" customFormat="1" ht="45" spans="1:14">
      <c r="A764" s="23">
        <v>762</v>
      </c>
      <c r="B764" s="28" t="s">
        <v>5547</v>
      </c>
      <c r="C764" s="9" t="s">
        <v>5548</v>
      </c>
      <c r="D764" s="45" t="s">
        <v>5549</v>
      </c>
      <c r="E764" s="45" t="s">
        <v>3272</v>
      </c>
      <c r="F764" s="45" t="s">
        <v>5550</v>
      </c>
      <c r="G764" s="45" t="s">
        <v>23</v>
      </c>
      <c r="H764" s="45" t="s">
        <v>5041</v>
      </c>
      <c r="I764" s="55">
        <v>1700</v>
      </c>
      <c r="J764" s="55">
        <v>1360</v>
      </c>
      <c r="K764" s="55">
        <v>1190</v>
      </c>
      <c r="L764" s="9" t="s">
        <v>229</v>
      </c>
      <c r="M764" s="72" t="s">
        <v>4916</v>
      </c>
      <c r="N764" s="40" t="s">
        <v>3076</v>
      </c>
    </row>
    <row r="765" s="19" customFormat="1" ht="30" spans="1:14">
      <c r="A765" s="23">
        <v>763</v>
      </c>
      <c r="B765" s="28" t="s">
        <v>5551</v>
      </c>
      <c r="C765" s="9" t="s">
        <v>5552</v>
      </c>
      <c r="D765" s="45" t="s">
        <v>5553</v>
      </c>
      <c r="E765" s="45" t="s">
        <v>4964</v>
      </c>
      <c r="F765" s="45" t="s">
        <v>4970</v>
      </c>
      <c r="G765" s="45" t="s">
        <v>23</v>
      </c>
      <c r="H765" s="45"/>
      <c r="I765" s="55">
        <v>1300</v>
      </c>
      <c r="J765" s="55">
        <v>1040</v>
      </c>
      <c r="K765" s="55">
        <v>910</v>
      </c>
      <c r="L765" s="9" t="s">
        <v>229</v>
      </c>
      <c r="M765" s="72" t="s">
        <v>4916</v>
      </c>
      <c r="N765" s="40" t="s">
        <v>3076</v>
      </c>
    </row>
    <row r="766" s="19" customFormat="1" ht="45" spans="1:14">
      <c r="A766" s="23">
        <v>764</v>
      </c>
      <c r="B766" s="28" t="s">
        <v>5554</v>
      </c>
      <c r="C766" s="9" t="s">
        <v>5555</v>
      </c>
      <c r="D766" s="45" t="s">
        <v>5556</v>
      </c>
      <c r="E766" s="45" t="s">
        <v>4964</v>
      </c>
      <c r="F766" s="45" t="s">
        <v>4970</v>
      </c>
      <c r="G766" s="45" t="s">
        <v>23</v>
      </c>
      <c r="H766" s="45"/>
      <c r="I766" s="55">
        <v>1600</v>
      </c>
      <c r="J766" s="55">
        <v>1280</v>
      </c>
      <c r="K766" s="55">
        <v>1120</v>
      </c>
      <c r="L766" s="9" t="s">
        <v>229</v>
      </c>
      <c r="M766" s="72" t="s">
        <v>4916</v>
      </c>
      <c r="N766" s="40" t="s">
        <v>3076</v>
      </c>
    </row>
    <row r="767" s="19" customFormat="1" ht="30" spans="1:14">
      <c r="A767" s="23">
        <v>765</v>
      </c>
      <c r="B767" s="28" t="s">
        <v>5557</v>
      </c>
      <c r="C767" s="9" t="s">
        <v>5558</v>
      </c>
      <c r="D767" s="9" t="s">
        <v>5559</v>
      </c>
      <c r="E767" s="9" t="s">
        <v>3272</v>
      </c>
      <c r="F767" s="9" t="s">
        <v>3351</v>
      </c>
      <c r="G767" s="9" t="s">
        <v>47</v>
      </c>
      <c r="H767" s="9"/>
      <c r="I767" s="9">
        <v>1270</v>
      </c>
      <c r="J767" s="9">
        <v>1015</v>
      </c>
      <c r="K767" s="9">
        <v>890</v>
      </c>
      <c r="L767" s="9" t="s">
        <v>229</v>
      </c>
      <c r="M767" s="72" t="s">
        <v>4916</v>
      </c>
      <c r="N767" s="40" t="s">
        <v>3076</v>
      </c>
    </row>
    <row r="768" s="19" customFormat="1" ht="30" spans="1:14">
      <c r="A768" s="23">
        <v>766</v>
      </c>
      <c r="B768" s="28" t="s">
        <v>5560</v>
      </c>
      <c r="C768" s="9" t="s">
        <v>5561</v>
      </c>
      <c r="D768" s="9" t="s">
        <v>5562</v>
      </c>
      <c r="E768" s="9" t="s">
        <v>3272</v>
      </c>
      <c r="F768" s="9" t="s">
        <v>3351</v>
      </c>
      <c r="G768" s="9" t="s">
        <v>47</v>
      </c>
      <c r="H768" s="9"/>
      <c r="I768" s="9">
        <v>900</v>
      </c>
      <c r="J768" s="9">
        <v>720</v>
      </c>
      <c r="K768" s="9">
        <v>630</v>
      </c>
      <c r="L768" s="9" t="s">
        <v>229</v>
      </c>
      <c r="M768" s="72" t="s">
        <v>4916</v>
      </c>
      <c r="N768" s="40" t="s">
        <v>3076</v>
      </c>
    </row>
    <row r="769" s="19" customFormat="1" ht="45" spans="1:14">
      <c r="A769" s="23">
        <v>767</v>
      </c>
      <c r="B769" s="28" t="s">
        <v>5563</v>
      </c>
      <c r="C769" s="9" t="s">
        <v>5564</v>
      </c>
      <c r="D769" s="9" t="s">
        <v>5565</v>
      </c>
      <c r="E769" s="9" t="s">
        <v>3272</v>
      </c>
      <c r="F769" s="9" t="s">
        <v>3369</v>
      </c>
      <c r="G769" s="9" t="s">
        <v>47</v>
      </c>
      <c r="H769" s="9"/>
      <c r="I769" s="9">
        <v>1200</v>
      </c>
      <c r="J769" s="9">
        <v>960</v>
      </c>
      <c r="K769" s="9">
        <v>840</v>
      </c>
      <c r="L769" s="9" t="s">
        <v>229</v>
      </c>
      <c r="M769" s="72" t="s">
        <v>4916</v>
      </c>
      <c r="N769" s="40" t="s">
        <v>3076</v>
      </c>
    </row>
    <row r="770" s="19" customFormat="1" ht="30" spans="1:14">
      <c r="A770" s="23">
        <v>768</v>
      </c>
      <c r="B770" s="28" t="s">
        <v>5566</v>
      </c>
      <c r="C770" s="9" t="s">
        <v>5567</v>
      </c>
      <c r="D770" s="9" t="s">
        <v>5568</v>
      </c>
      <c r="E770" s="9" t="s">
        <v>3272</v>
      </c>
      <c r="F770" s="9" t="s">
        <v>5569</v>
      </c>
      <c r="G770" s="9" t="s">
        <v>47</v>
      </c>
      <c r="H770" s="9"/>
      <c r="I770" s="9">
        <v>1200</v>
      </c>
      <c r="J770" s="9">
        <v>960</v>
      </c>
      <c r="K770" s="9">
        <v>840</v>
      </c>
      <c r="L770" s="9" t="s">
        <v>229</v>
      </c>
      <c r="M770" s="72" t="s">
        <v>4916</v>
      </c>
      <c r="N770" s="40" t="s">
        <v>3076</v>
      </c>
    </row>
    <row r="771" s="19" customFormat="1" ht="30" spans="1:14">
      <c r="A771" s="23">
        <v>769</v>
      </c>
      <c r="B771" s="28" t="s">
        <v>5570</v>
      </c>
      <c r="C771" s="9" t="s">
        <v>5571</v>
      </c>
      <c r="D771" s="9" t="s">
        <v>5572</v>
      </c>
      <c r="E771" s="9" t="s">
        <v>3272</v>
      </c>
      <c r="F771" s="9" t="s">
        <v>3351</v>
      </c>
      <c r="G771" s="9" t="s">
        <v>23</v>
      </c>
      <c r="H771" s="9"/>
      <c r="I771" s="9">
        <v>920</v>
      </c>
      <c r="J771" s="9">
        <v>740</v>
      </c>
      <c r="K771" s="9">
        <v>645</v>
      </c>
      <c r="L771" s="9" t="s">
        <v>229</v>
      </c>
      <c r="M771" s="72" t="s">
        <v>4916</v>
      </c>
      <c r="N771" s="40" t="s">
        <v>3076</v>
      </c>
    </row>
    <row r="772" s="19" customFormat="1" ht="45" spans="1:14">
      <c r="A772" s="23">
        <v>770</v>
      </c>
      <c r="B772" s="28" t="s">
        <v>5573</v>
      </c>
      <c r="C772" s="9" t="s">
        <v>5574</v>
      </c>
      <c r="D772" s="9" t="s">
        <v>5575</v>
      </c>
      <c r="E772" s="9" t="s">
        <v>3272</v>
      </c>
      <c r="F772" s="9" t="s">
        <v>3351</v>
      </c>
      <c r="G772" s="9" t="s">
        <v>47</v>
      </c>
      <c r="H772" s="9"/>
      <c r="I772" s="9">
        <v>1000</v>
      </c>
      <c r="J772" s="9">
        <v>800</v>
      </c>
      <c r="K772" s="9">
        <v>700</v>
      </c>
      <c r="L772" s="9" t="s">
        <v>229</v>
      </c>
      <c r="M772" s="72" t="s">
        <v>4916</v>
      </c>
      <c r="N772" s="40" t="s">
        <v>3076</v>
      </c>
    </row>
    <row r="773" s="19" customFormat="1" ht="60" spans="1:14">
      <c r="A773" s="23">
        <v>771</v>
      </c>
      <c r="B773" s="28" t="s">
        <v>5576</v>
      </c>
      <c r="C773" s="9" t="s">
        <v>5577</v>
      </c>
      <c r="D773" s="9" t="s">
        <v>5578</v>
      </c>
      <c r="E773" s="9" t="s">
        <v>3272</v>
      </c>
      <c r="F773" s="9" t="s">
        <v>5579</v>
      </c>
      <c r="G773" s="9" t="s">
        <v>47</v>
      </c>
      <c r="H773" s="9"/>
      <c r="I773" s="9">
        <v>1200</v>
      </c>
      <c r="J773" s="9">
        <v>960</v>
      </c>
      <c r="K773" s="9">
        <v>840</v>
      </c>
      <c r="L773" s="9" t="s">
        <v>229</v>
      </c>
      <c r="M773" s="72" t="s">
        <v>4916</v>
      </c>
      <c r="N773" s="40" t="s">
        <v>3076</v>
      </c>
    </row>
    <row r="774" s="19" customFormat="1" ht="30" spans="1:14">
      <c r="A774" s="23">
        <v>772</v>
      </c>
      <c r="B774" s="28" t="s">
        <v>5580</v>
      </c>
      <c r="C774" s="9" t="s">
        <v>5581</v>
      </c>
      <c r="D774" s="9" t="s">
        <v>5582</v>
      </c>
      <c r="E774" s="9" t="s">
        <v>3272</v>
      </c>
      <c r="F774" s="9" t="s">
        <v>3351</v>
      </c>
      <c r="G774" s="9" t="s">
        <v>47</v>
      </c>
      <c r="H774" s="9"/>
      <c r="I774" s="9">
        <v>1300</v>
      </c>
      <c r="J774" s="9">
        <v>1040</v>
      </c>
      <c r="K774" s="9">
        <v>910</v>
      </c>
      <c r="L774" s="9" t="s">
        <v>229</v>
      </c>
      <c r="M774" s="72" t="s">
        <v>4916</v>
      </c>
      <c r="N774" s="40" t="s">
        <v>3076</v>
      </c>
    </row>
    <row r="775" s="19" customFormat="1" ht="30" spans="1:14">
      <c r="A775" s="23">
        <v>773</v>
      </c>
      <c r="B775" s="28" t="s">
        <v>5583</v>
      </c>
      <c r="C775" s="9" t="s">
        <v>5584</v>
      </c>
      <c r="D775" s="45" t="s">
        <v>5585</v>
      </c>
      <c r="E775" s="45" t="s">
        <v>3272</v>
      </c>
      <c r="F775" s="45" t="s">
        <v>3351</v>
      </c>
      <c r="G775" s="45" t="s">
        <v>47</v>
      </c>
      <c r="H775" s="45"/>
      <c r="I775" s="55">
        <v>1100</v>
      </c>
      <c r="J775" s="55">
        <v>880</v>
      </c>
      <c r="K775" s="55">
        <v>770</v>
      </c>
      <c r="L775" s="9" t="s">
        <v>229</v>
      </c>
      <c r="M775" s="72" t="s">
        <v>4916</v>
      </c>
      <c r="N775" s="40" t="s">
        <v>3076</v>
      </c>
    </row>
    <row r="776" s="19" customFormat="1" ht="60" spans="1:14">
      <c r="A776" s="23">
        <v>774</v>
      </c>
      <c r="B776" s="28" t="s">
        <v>5586</v>
      </c>
      <c r="C776" s="9" t="s">
        <v>5587</v>
      </c>
      <c r="D776" s="45" t="s">
        <v>5588</v>
      </c>
      <c r="E776" s="45" t="s">
        <v>3272</v>
      </c>
      <c r="F776" s="45" t="s">
        <v>3351</v>
      </c>
      <c r="G776" s="45" t="s">
        <v>47</v>
      </c>
      <c r="H776" s="45"/>
      <c r="I776" s="55">
        <v>800</v>
      </c>
      <c r="J776" s="55">
        <v>640</v>
      </c>
      <c r="K776" s="55">
        <v>560</v>
      </c>
      <c r="L776" s="9" t="s">
        <v>229</v>
      </c>
      <c r="M776" s="72" t="s">
        <v>4916</v>
      </c>
      <c r="N776" s="40" t="s">
        <v>3076</v>
      </c>
    </row>
    <row r="777" s="19" customFormat="1" ht="30" spans="1:14">
      <c r="A777" s="23">
        <v>775</v>
      </c>
      <c r="B777" s="28" t="s">
        <v>5589</v>
      </c>
      <c r="C777" s="9" t="s">
        <v>5590</v>
      </c>
      <c r="D777" s="45" t="s">
        <v>5591</v>
      </c>
      <c r="E777" s="45" t="s">
        <v>3272</v>
      </c>
      <c r="F777" s="45" t="s">
        <v>3351</v>
      </c>
      <c r="G777" s="45" t="s">
        <v>47</v>
      </c>
      <c r="H777" s="45"/>
      <c r="I777" s="55">
        <v>1100</v>
      </c>
      <c r="J777" s="55">
        <v>880</v>
      </c>
      <c r="K777" s="55">
        <v>770</v>
      </c>
      <c r="L777" s="9" t="s">
        <v>229</v>
      </c>
      <c r="M777" s="72" t="s">
        <v>4916</v>
      </c>
      <c r="N777" s="40" t="s">
        <v>3076</v>
      </c>
    </row>
    <row r="778" s="19" customFormat="1" ht="30" spans="1:14">
      <c r="A778" s="23">
        <v>777</v>
      </c>
      <c r="B778" s="75" t="s">
        <v>5592</v>
      </c>
      <c r="C778" s="72" t="s">
        <v>5593</v>
      </c>
      <c r="D778" s="72" t="s">
        <v>5594</v>
      </c>
      <c r="E778" s="72" t="s">
        <v>3272</v>
      </c>
      <c r="F778" s="40" t="s">
        <v>3351</v>
      </c>
      <c r="G778" s="40" t="s">
        <v>47</v>
      </c>
      <c r="H778" s="40" t="s">
        <v>3074</v>
      </c>
      <c r="I778" s="2">
        <v>1100</v>
      </c>
      <c r="J778" s="2">
        <v>880</v>
      </c>
      <c r="K778" s="2">
        <v>770</v>
      </c>
      <c r="L778" s="72" t="s">
        <v>229</v>
      </c>
      <c r="M778" s="72" t="s">
        <v>4916</v>
      </c>
      <c r="N778" s="40" t="s">
        <v>3076</v>
      </c>
    </row>
    <row r="779" s="19" customFormat="1" ht="60" spans="1:14">
      <c r="A779" s="23">
        <v>778</v>
      </c>
      <c r="B779" s="75" t="s">
        <v>5595</v>
      </c>
      <c r="C779" s="72" t="s">
        <v>5596</v>
      </c>
      <c r="D779" s="72" t="s">
        <v>5597</v>
      </c>
      <c r="E779" s="72" t="s">
        <v>3272</v>
      </c>
      <c r="F779" s="40" t="s">
        <v>5579</v>
      </c>
      <c r="G779" s="40" t="s">
        <v>47</v>
      </c>
      <c r="H779" s="40" t="s">
        <v>3074</v>
      </c>
      <c r="I779" s="2">
        <v>1400</v>
      </c>
      <c r="J779" s="2">
        <v>1120</v>
      </c>
      <c r="K779" s="2">
        <v>980</v>
      </c>
      <c r="L779" s="72" t="s">
        <v>229</v>
      </c>
      <c r="M779" s="72" t="s">
        <v>4916</v>
      </c>
      <c r="N779" s="40" t="s">
        <v>3076</v>
      </c>
    </row>
    <row r="780" s="19" customFormat="1" ht="45" spans="1:14">
      <c r="A780" s="23">
        <v>782</v>
      </c>
      <c r="B780" s="75" t="s">
        <v>5598</v>
      </c>
      <c r="C780" s="72" t="s">
        <v>5599</v>
      </c>
      <c r="D780" s="72" t="s">
        <v>5600</v>
      </c>
      <c r="E780" s="72" t="s">
        <v>3272</v>
      </c>
      <c r="F780" s="40" t="s">
        <v>3074</v>
      </c>
      <c r="G780" s="40" t="s">
        <v>47</v>
      </c>
      <c r="H780" s="40" t="s">
        <v>3074</v>
      </c>
      <c r="I780" s="2">
        <v>1000</v>
      </c>
      <c r="J780" s="2">
        <v>800</v>
      </c>
      <c r="K780" s="2">
        <v>700</v>
      </c>
      <c r="L780" s="72" t="s">
        <v>26</v>
      </c>
      <c r="M780" s="72" t="s">
        <v>4916</v>
      </c>
      <c r="N780" s="40" t="s">
        <v>3076</v>
      </c>
    </row>
    <row r="781" s="19" customFormat="1" ht="30" spans="1:14">
      <c r="A781" s="23">
        <v>784</v>
      </c>
      <c r="B781" s="75" t="s">
        <v>5601</v>
      </c>
      <c r="C781" s="72" t="s">
        <v>5602</v>
      </c>
      <c r="D781" s="72" t="s">
        <v>5603</v>
      </c>
      <c r="E781" s="72" t="s">
        <v>4308</v>
      </c>
      <c r="F781" s="40" t="s">
        <v>3932</v>
      </c>
      <c r="G781" s="40" t="s">
        <v>47</v>
      </c>
      <c r="H781" s="40" t="s">
        <v>3074</v>
      </c>
      <c r="I781" s="2">
        <v>600</v>
      </c>
      <c r="J781" s="2">
        <v>480</v>
      </c>
      <c r="K781" s="2">
        <v>420</v>
      </c>
      <c r="L781" s="72" t="s">
        <v>26</v>
      </c>
      <c r="M781" s="72" t="s">
        <v>4916</v>
      </c>
      <c r="N781" s="40" t="s">
        <v>3076</v>
      </c>
    </row>
    <row r="782" s="19" customFormat="1" ht="45" spans="1:14">
      <c r="A782" s="23">
        <v>785</v>
      </c>
      <c r="B782" s="75" t="s">
        <v>5604</v>
      </c>
      <c r="C782" s="72" t="s">
        <v>5605</v>
      </c>
      <c r="D782" s="72" t="s">
        <v>5606</v>
      </c>
      <c r="E782" s="72" t="s">
        <v>5021</v>
      </c>
      <c r="F782" s="40" t="s">
        <v>3351</v>
      </c>
      <c r="G782" s="40" t="s">
        <v>23</v>
      </c>
      <c r="H782" s="40" t="s">
        <v>3074</v>
      </c>
      <c r="I782" s="2">
        <v>1500</v>
      </c>
      <c r="J782" s="2">
        <v>1200</v>
      </c>
      <c r="K782" s="2">
        <v>1050</v>
      </c>
      <c r="L782" s="72" t="s">
        <v>26</v>
      </c>
      <c r="M782" s="72" t="s">
        <v>4916</v>
      </c>
      <c r="N782" s="40" t="s">
        <v>3076</v>
      </c>
    </row>
    <row r="783" s="19" customFormat="1" ht="45" spans="1:14">
      <c r="A783" s="23">
        <v>786</v>
      </c>
      <c r="B783" s="75" t="s">
        <v>5607</v>
      </c>
      <c r="C783" s="72" t="s">
        <v>5608</v>
      </c>
      <c r="D783" s="72" t="s">
        <v>5609</v>
      </c>
      <c r="E783" s="72" t="s">
        <v>5021</v>
      </c>
      <c r="F783" s="40" t="s">
        <v>3932</v>
      </c>
      <c r="G783" s="40" t="s">
        <v>23</v>
      </c>
      <c r="H783" s="40" t="s">
        <v>3074</v>
      </c>
      <c r="I783" s="2">
        <v>1500</v>
      </c>
      <c r="J783" s="2">
        <v>1200</v>
      </c>
      <c r="K783" s="2">
        <v>1050</v>
      </c>
      <c r="L783" s="72" t="s">
        <v>26</v>
      </c>
      <c r="M783" s="72" t="s">
        <v>4916</v>
      </c>
      <c r="N783" s="40" t="s">
        <v>3076</v>
      </c>
    </row>
    <row r="784" s="19" customFormat="1" ht="45" spans="1:14">
      <c r="A784" s="23">
        <v>787</v>
      </c>
      <c r="B784" s="75" t="s">
        <v>5610</v>
      </c>
      <c r="C784" s="72" t="s">
        <v>5611</v>
      </c>
      <c r="D784" s="72" t="s">
        <v>5612</v>
      </c>
      <c r="E784" s="72" t="s">
        <v>5613</v>
      </c>
      <c r="F784" s="40" t="s">
        <v>5614</v>
      </c>
      <c r="G784" s="40" t="s">
        <v>61</v>
      </c>
      <c r="H784" s="40" t="s">
        <v>3074</v>
      </c>
      <c r="I784" s="2">
        <v>1700</v>
      </c>
      <c r="J784" s="2">
        <v>1360</v>
      </c>
      <c r="K784" s="2">
        <v>1190</v>
      </c>
      <c r="L784" s="72" t="s">
        <v>50</v>
      </c>
      <c r="M784" s="72" t="s">
        <v>4916</v>
      </c>
      <c r="N784" s="40" t="s">
        <v>3076</v>
      </c>
    </row>
    <row r="785" s="19" customFormat="1" ht="45" spans="1:14">
      <c r="A785" s="23">
        <v>788</v>
      </c>
      <c r="B785" s="75" t="s">
        <v>5615</v>
      </c>
      <c r="C785" s="72" t="s">
        <v>5616</v>
      </c>
      <c r="D785" s="72" t="s">
        <v>5617</v>
      </c>
      <c r="E785" s="72" t="s">
        <v>3272</v>
      </c>
      <c r="F785" s="40" t="s">
        <v>5618</v>
      </c>
      <c r="G785" s="40" t="s">
        <v>61</v>
      </c>
      <c r="H785" s="40" t="s">
        <v>3074</v>
      </c>
      <c r="I785" s="2">
        <v>1700</v>
      </c>
      <c r="J785" s="2">
        <v>1360</v>
      </c>
      <c r="K785" s="2">
        <v>1190</v>
      </c>
      <c r="L785" s="72" t="s">
        <v>50</v>
      </c>
      <c r="M785" s="72" t="s">
        <v>4916</v>
      </c>
      <c r="N785" s="40" t="s">
        <v>3076</v>
      </c>
    </row>
    <row r="786" s="19" customFormat="1" ht="45" spans="1:14">
      <c r="A786" s="23">
        <v>789</v>
      </c>
      <c r="B786" s="75" t="s">
        <v>5619</v>
      </c>
      <c r="C786" s="72" t="s">
        <v>5620</v>
      </c>
      <c r="D786" s="72" t="s">
        <v>5621</v>
      </c>
      <c r="E786" s="72" t="s">
        <v>3272</v>
      </c>
      <c r="F786" s="40" t="s">
        <v>5618</v>
      </c>
      <c r="G786" s="40" t="s">
        <v>4914</v>
      </c>
      <c r="H786" s="40" t="s">
        <v>3074</v>
      </c>
      <c r="I786" s="2">
        <v>1700</v>
      </c>
      <c r="J786" s="2">
        <v>1360</v>
      </c>
      <c r="K786" s="2">
        <v>1190</v>
      </c>
      <c r="L786" s="72" t="s">
        <v>50</v>
      </c>
      <c r="M786" s="72" t="s">
        <v>4916</v>
      </c>
      <c r="N786" s="40" t="s">
        <v>3076</v>
      </c>
    </row>
    <row r="787" s="19" customFormat="1" ht="45" spans="1:14">
      <c r="A787" s="23">
        <v>790</v>
      </c>
      <c r="B787" s="75" t="s">
        <v>5622</v>
      </c>
      <c r="C787" s="72" t="s">
        <v>5623</v>
      </c>
      <c r="D787" s="72" t="s">
        <v>5624</v>
      </c>
      <c r="E787" s="72" t="s">
        <v>5613</v>
      </c>
      <c r="F787" s="40" t="s">
        <v>5614</v>
      </c>
      <c r="G787" s="40" t="s">
        <v>61</v>
      </c>
      <c r="H787" s="40" t="s">
        <v>3074</v>
      </c>
      <c r="I787" s="2">
        <v>1700</v>
      </c>
      <c r="J787" s="2">
        <v>1360</v>
      </c>
      <c r="K787" s="2">
        <v>1190</v>
      </c>
      <c r="L787" s="72" t="s">
        <v>50</v>
      </c>
      <c r="M787" s="72" t="s">
        <v>4916</v>
      </c>
      <c r="N787" s="40" t="s">
        <v>3076</v>
      </c>
    </row>
    <row r="788" s="19" customFormat="1" ht="45" spans="1:14">
      <c r="A788" s="23">
        <v>791</v>
      </c>
      <c r="B788" s="75" t="s">
        <v>5625</v>
      </c>
      <c r="C788" s="72" t="s">
        <v>5626</v>
      </c>
      <c r="D788" s="72" t="s">
        <v>5627</v>
      </c>
      <c r="E788" s="72" t="s">
        <v>3272</v>
      </c>
      <c r="F788" s="40" t="s">
        <v>5550</v>
      </c>
      <c r="G788" s="40" t="s">
        <v>23</v>
      </c>
      <c r="H788" s="40" t="s">
        <v>3074</v>
      </c>
      <c r="I788" s="2">
        <v>1700</v>
      </c>
      <c r="J788" s="2">
        <v>1360</v>
      </c>
      <c r="K788" s="2">
        <v>1190</v>
      </c>
      <c r="L788" s="72" t="s">
        <v>50</v>
      </c>
      <c r="M788" s="72" t="s">
        <v>4916</v>
      </c>
      <c r="N788" s="40" t="s">
        <v>3076</v>
      </c>
    </row>
    <row r="789" s="19" customFormat="1" ht="30" spans="1:14">
      <c r="A789" s="23">
        <v>792</v>
      </c>
      <c r="B789" s="75" t="s">
        <v>5628</v>
      </c>
      <c r="C789" s="72" t="s">
        <v>5629</v>
      </c>
      <c r="D789" s="72" t="s">
        <v>5630</v>
      </c>
      <c r="E789" s="72" t="s">
        <v>3074</v>
      </c>
      <c r="F789" s="40" t="s">
        <v>3074</v>
      </c>
      <c r="G789" s="40" t="s">
        <v>47</v>
      </c>
      <c r="H789" s="40" t="s">
        <v>3074</v>
      </c>
      <c r="I789" s="2">
        <v>180</v>
      </c>
      <c r="J789" s="2">
        <v>140</v>
      </c>
      <c r="K789" s="2">
        <v>120</v>
      </c>
      <c r="L789" s="72" t="s">
        <v>50</v>
      </c>
      <c r="M789" s="72" t="s">
        <v>4916</v>
      </c>
      <c r="N789" s="40" t="s">
        <v>3076</v>
      </c>
    </row>
    <row r="790" s="19" customFormat="1" ht="30" spans="1:14">
      <c r="A790" s="23">
        <v>793</v>
      </c>
      <c r="B790" s="75" t="s">
        <v>5631</v>
      </c>
      <c r="C790" s="72" t="s">
        <v>5632</v>
      </c>
      <c r="D790" s="72" t="s">
        <v>5633</v>
      </c>
      <c r="E790" s="72" t="s">
        <v>3272</v>
      </c>
      <c r="F790" s="40" t="s">
        <v>3351</v>
      </c>
      <c r="G790" s="40" t="s">
        <v>61</v>
      </c>
      <c r="H790" s="40" t="s">
        <v>3074</v>
      </c>
      <c r="I790" s="2">
        <v>400</v>
      </c>
      <c r="J790" s="2">
        <v>320</v>
      </c>
      <c r="K790" s="2">
        <v>280</v>
      </c>
      <c r="L790" s="72" t="s">
        <v>50</v>
      </c>
      <c r="M790" s="72" t="s">
        <v>4916</v>
      </c>
      <c r="N790" s="40" t="s">
        <v>3076</v>
      </c>
    </row>
    <row r="791" s="19" customFormat="1" ht="30" spans="1:14">
      <c r="A791" s="23">
        <v>794</v>
      </c>
      <c r="B791" s="75" t="s">
        <v>5634</v>
      </c>
      <c r="C791" s="72" t="s">
        <v>408</v>
      </c>
      <c r="D791" s="72" t="s">
        <v>5635</v>
      </c>
      <c r="E791" s="72" t="s">
        <v>3272</v>
      </c>
      <c r="F791" s="40" t="s">
        <v>3369</v>
      </c>
      <c r="G791" s="40" t="s">
        <v>47</v>
      </c>
      <c r="H791" s="40" t="s">
        <v>3074</v>
      </c>
      <c r="I791" s="2">
        <v>1300</v>
      </c>
      <c r="J791" s="2">
        <v>1040</v>
      </c>
      <c r="K791" s="2">
        <v>910</v>
      </c>
      <c r="L791" s="72" t="s">
        <v>50</v>
      </c>
      <c r="M791" s="72" t="s">
        <v>4916</v>
      </c>
      <c r="N791" s="40" t="s">
        <v>3076</v>
      </c>
    </row>
    <row r="792" s="19" customFormat="1" ht="45" spans="1:14">
      <c r="A792" s="23">
        <v>795</v>
      </c>
      <c r="B792" s="75" t="s">
        <v>5636</v>
      </c>
      <c r="C792" s="72" t="s">
        <v>5637</v>
      </c>
      <c r="D792" s="72" t="s">
        <v>5638</v>
      </c>
      <c r="E792" s="72" t="s">
        <v>3272</v>
      </c>
      <c r="F792" s="40" t="s">
        <v>3932</v>
      </c>
      <c r="G792" s="40" t="s">
        <v>47</v>
      </c>
      <c r="H792" s="40" t="s">
        <v>3074</v>
      </c>
      <c r="I792" s="2">
        <v>1300</v>
      </c>
      <c r="J792" s="2">
        <v>1040</v>
      </c>
      <c r="K792" s="2">
        <v>910</v>
      </c>
      <c r="L792" s="72" t="s">
        <v>50</v>
      </c>
      <c r="M792" s="72" t="s">
        <v>4916</v>
      </c>
      <c r="N792" s="40" t="s">
        <v>3076</v>
      </c>
    </row>
    <row r="793" s="19" customFormat="1" ht="45" spans="1:14">
      <c r="A793" s="23">
        <v>796</v>
      </c>
      <c r="B793" s="75" t="s">
        <v>5639</v>
      </c>
      <c r="C793" s="72" t="s">
        <v>5640</v>
      </c>
      <c r="D793" s="72" t="s">
        <v>5641</v>
      </c>
      <c r="E793" s="72" t="s">
        <v>3272</v>
      </c>
      <c r="F793" s="40" t="s">
        <v>3932</v>
      </c>
      <c r="G793" s="40" t="s">
        <v>47</v>
      </c>
      <c r="H793" s="40" t="s">
        <v>3074</v>
      </c>
      <c r="I793" s="2">
        <v>1300</v>
      </c>
      <c r="J793" s="2">
        <v>1040</v>
      </c>
      <c r="K793" s="2">
        <v>910</v>
      </c>
      <c r="L793" s="72" t="s">
        <v>50</v>
      </c>
      <c r="M793" s="72" t="s">
        <v>4916</v>
      </c>
      <c r="N793" s="40" t="s">
        <v>3076</v>
      </c>
    </row>
    <row r="794" s="19" customFormat="1" ht="45" spans="1:14">
      <c r="A794" s="23">
        <v>797</v>
      </c>
      <c r="B794" s="75" t="s">
        <v>5642</v>
      </c>
      <c r="C794" s="72" t="s">
        <v>5643</v>
      </c>
      <c r="D794" s="72" t="s">
        <v>5644</v>
      </c>
      <c r="E794" s="72" t="s">
        <v>3272</v>
      </c>
      <c r="F794" s="40" t="s">
        <v>3351</v>
      </c>
      <c r="G794" s="40" t="s">
        <v>47</v>
      </c>
      <c r="H794" s="40" t="s">
        <v>3074</v>
      </c>
      <c r="I794" s="2">
        <v>1500</v>
      </c>
      <c r="J794" s="2">
        <v>1200</v>
      </c>
      <c r="K794" s="2">
        <v>1050</v>
      </c>
      <c r="L794" s="72" t="s">
        <v>229</v>
      </c>
      <c r="M794" s="72" t="s">
        <v>4916</v>
      </c>
      <c r="N794" s="40" t="s">
        <v>3076</v>
      </c>
    </row>
    <row r="795" s="19" customFormat="1" ht="60" spans="1:14">
      <c r="A795" s="23">
        <v>798</v>
      </c>
      <c r="B795" s="75" t="s">
        <v>5645</v>
      </c>
      <c r="C795" s="72" t="s">
        <v>5646</v>
      </c>
      <c r="D795" s="72" t="s">
        <v>5647</v>
      </c>
      <c r="E795" s="72" t="s">
        <v>3272</v>
      </c>
      <c r="F795" s="40" t="s">
        <v>5648</v>
      </c>
      <c r="G795" s="40" t="s">
        <v>47</v>
      </c>
      <c r="H795" s="40" t="s">
        <v>3074</v>
      </c>
      <c r="I795" s="2">
        <v>1250</v>
      </c>
      <c r="J795" s="2">
        <v>1000</v>
      </c>
      <c r="K795" s="2">
        <v>875</v>
      </c>
      <c r="L795" s="72" t="s">
        <v>50</v>
      </c>
      <c r="M795" s="72" t="s">
        <v>4916</v>
      </c>
      <c r="N795" s="40" t="s">
        <v>3076</v>
      </c>
    </row>
    <row r="796" s="19" customFormat="1" ht="60" spans="1:14">
      <c r="A796" s="23">
        <v>799</v>
      </c>
      <c r="B796" s="75" t="s">
        <v>5649</v>
      </c>
      <c r="C796" s="72" t="s">
        <v>5650</v>
      </c>
      <c r="D796" s="72" t="s">
        <v>5651</v>
      </c>
      <c r="E796" s="72" t="s">
        <v>5652</v>
      </c>
      <c r="F796" s="40" t="s">
        <v>5653</v>
      </c>
      <c r="G796" s="40" t="s">
        <v>47</v>
      </c>
      <c r="H796" s="40" t="s">
        <v>3074</v>
      </c>
      <c r="I796" s="2">
        <v>1900</v>
      </c>
      <c r="J796" s="2">
        <v>1615</v>
      </c>
      <c r="K796" s="2">
        <v>1425</v>
      </c>
      <c r="L796" s="72" t="s">
        <v>229</v>
      </c>
      <c r="M796" s="72" t="s">
        <v>5654</v>
      </c>
      <c r="N796" s="40" t="s">
        <v>3076</v>
      </c>
    </row>
    <row r="797" s="19" customFormat="1" ht="60" spans="1:14">
      <c r="A797" s="23">
        <v>800</v>
      </c>
      <c r="B797" s="75" t="s">
        <v>5655</v>
      </c>
      <c r="C797" s="72" t="s">
        <v>5656</v>
      </c>
      <c r="D797" s="72" t="s">
        <v>5657</v>
      </c>
      <c r="E797" s="72" t="s">
        <v>5652</v>
      </c>
      <c r="F797" s="40" t="s">
        <v>5658</v>
      </c>
      <c r="G797" s="40" t="s">
        <v>47</v>
      </c>
      <c r="H797" s="40" t="s">
        <v>3074</v>
      </c>
      <c r="I797" s="2">
        <v>1900</v>
      </c>
      <c r="J797" s="2">
        <v>1615</v>
      </c>
      <c r="K797" s="2">
        <v>1425</v>
      </c>
      <c r="L797" s="72" t="s">
        <v>229</v>
      </c>
      <c r="M797" s="72" t="s">
        <v>5654</v>
      </c>
      <c r="N797" s="40" t="s">
        <v>3076</v>
      </c>
    </row>
    <row r="798" s="19" customFormat="1" ht="45" spans="1:14">
      <c r="A798" s="23">
        <v>801</v>
      </c>
      <c r="B798" s="75" t="s">
        <v>5659</v>
      </c>
      <c r="C798" s="72" t="s">
        <v>5660</v>
      </c>
      <c r="D798" s="72" t="s">
        <v>5661</v>
      </c>
      <c r="E798" s="72" t="s">
        <v>3140</v>
      </c>
      <c r="F798" s="40" t="s">
        <v>5662</v>
      </c>
      <c r="G798" s="40" t="s">
        <v>47</v>
      </c>
      <c r="H798" s="40"/>
      <c r="I798" s="2">
        <v>1900</v>
      </c>
      <c r="J798" s="2">
        <v>1520</v>
      </c>
      <c r="K798" s="2">
        <v>1330</v>
      </c>
      <c r="L798" s="72" t="s">
        <v>229</v>
      </c>
      <c r="M798" s="72" t="s">
        <v>5654</v>
      </c>
      <c r="N798" s="40" t="s">
        <v>3076</v>
      </c>
    </row>
    <row r="799" s="19" customFormat="1" ht="60" spans="1:14">
      <c r="A799" s="23">
        <v>802</v>
      </c>
      <c r="B799" s="75" t="s">
        <v>5663</v>
      </c>
      <c r="C799" s="72" t="s">
        <v>5664</v>
      </c>
      <c r="D799" s="72" t="s">
        <v>5665</v>
      </c>
      <c r="E799" s="72" t="s">
        <v>5666</v>
      </c>
      <c r="F799" s="40" t="s">
        <v>5658</v>
      </c>
      <c r="G799" s="40" t="s">
        <v>47</v>
      </c>
      <c r="H799" s="40" t="s">
        <v>3074</v>
      </c>
      <c r="I799" s="2">
        <v>1900</v>
      </c>
      <c r="J799" s="2">
        <v>1615</v>
      </c>
      <c r="K799" s="2">
        <v>1425</v>
      </c>
      <c r="L799" s="72" t="s">
        <v>229</v>
      </c>
      <c r="M799" s="72" t="s">
        <v>5654</v>
      </c>
      <c r="N799" s="40" t="s">
        <v>3076</v>
      </c>
    </row>
    <row r="800" s="19" customFormat="1" ht="60" spans="1:14">
      <c r="A800" s="23">
        <v>803</v>
      </c>
      <c r="B800" s="75" t="s">
        <v>5667</v>
      </c>
      <c r="C800" s="72" t="s">
        <v>5668</v>
      </c>
      <c r="D800" s="72" t="s">
        <v>5669</v>
      </c>
      <c r="E800" s="72" t="s">
        <v>5652</v>
      </c>
      <c r="F800" s="40" t="s">
        <v>5658</v>
      </c>
      <c r="G800" s="40" t="s">
        <v>47</v>
      </c>
      <c r="H800" s="40" t="s">
        <v>3074</v>
      </c>
      <c r="I800" s="2">
        <v>1900</v>
      </c>
      <c r="J800" s="2">
        <v>1615</v>
      </c>
      <c r="K800" s="2">
        <v>1425</v>
      </c>
      <c r="L800" s="72" t="s">
        <v>229</v>
      </c>
      <c r="M800" s="72" t="s">
        <v>5654</v>
      </c>
      <c r="N800" s="40" t="s">
        <v>3076</v>
      </c>
    </row>
    <row r="801" s="19" customFormat="1" ht="60" spans="1:14">
      <c r="A801" s="23">
        <v>804</v>
      </c>
      <c r="B801" s="75" t="s">
        <v>5670</v>
      </c>
      <c r="C801" s="72" t="s">
        <v>5671</v>
      </c>
      <c r="D801" s="72" t="s">
        <v>5672</v>
      </c>
      <c r="E801" s="72" t="s">
        <v>5652</v>
      </c>
      <c r="F801" s="40" t="s">
        <v>5658</v>
      </c>
      <c r="G801" s="40" t="s">
        <v>47</v>
      </c>
      <c r="H801" s="40" t="s">
        <v>3074</v>
      </c>
      <c r="I801" s="2">
        <v>1900</v>
      </c>
      <c r="J801" s="2">
        <v>1615</v>
      </c>
      <c r="K801" s="2">
        <v>1425</v>
      </c>
      <c r="L801" s="72" t="s">
        <v>229</v>
      </c>
      <c r="M801" s="72" t="s">
        <v>5654</v>
      </c>
      <c r="N801" s="40" t="s">
        <v>3076</v>
      </c>
    </row>
    <row r="802" s="19" customFormat="1" ht="60" spans="1:14">
      <c r="A802" s="23">
        <v>805</v>
      </c>
      <c r="B802" s="75" t="s">
        <v>5673</v>
      </c>
      <c r="C802" s="72" t="s">
        <v>5674</v>
      </c>
      <c r="D802" s="72" t="s">
        <v>5675</v>
      </c>
      <c r="E802" s="72" t="s">
        <v>5652</v>
      </c>
      <c r="F802" s="40" t="s">
        <v>5658</v>
      </c>
      <c r="G802" s="40" t="s">
        <v>47</v>
      </c>
      <c r="H802" s="40" t="s">
        <v>3074</v>
      </c>
      <c r="I802" s="2">
        <v>1900</v>
      </c>
      <c r="J802" s="2">
        <v>1615</v>
      </c>
      <c r="K802" s="2">
        <v>1425</v>
      </c>
      <c r="L802" s="72" t="s">
        <v>229</v>
      </c>
      <c r="M802" s="72" t="s">
        <v>5654</v>
      </c>
      <c r="N802" s="40" t="s">
        <v>3076</v>
      </c>
    </row>
    <row r="803" s="19" customFormat="1" ht="60" spans="1:14">
      <c r="A803" s="23">
        <v>806</v>
      </c>
      <c r="B803" s="75" t="s">
        <v>5676</v>
      </c>
      <c r="C803" s="72" t="s">
        <v>5677</v>
      </c>
      <c r="D803" s="72" t="s">
        <v>5678</v>
      </c>
      <c r="E803" s="72" t="s">
        <v>5652</v>
      </c>
      <c r="F803" s="40" t="s">
        <v>5679</v>
      </c>
      <c r="G803" s="40" t="s">
        <v>47</v>
      </c>
      <c r="H803" s="40" t="s">
        <v>3074</v>
      </c>
      <c r="I803" s="2">
        <v>1900</v>
      </c>
      <c r="J803" s="2">
        <v>1615</v>
      </c>
      <c r="K803" s="2">
        <v>1425</v>
      </c>
      <c r="L803" s="72" t="s">
        <v>229</v>
      </c>
      <c r="M803" s="72" t="s">
        <v>5654</v>
      </c>
      <c r="N803" s="40" t="s">
        <v>3076</v>
      </c>
    </row>
    <row r="804" s="19" customFormat="1" ht="60" spans="1:14">
      <c r="A804" s="23">
        <v>807</v>
      </c>
      <c r="B804" s="75" t="s">
        <v>5680</v>
      </c>
      <c r="C804" s="72" t="s">
        <v>5681</v>
      </c>
      <c r="D804" s="72" t="s">
        <v>5682</v>
      </c>
      <c r="E804" s="72" t="s">
        <v>5652</v>
      </c>
      <c r="F804" s="40" t="s">
        <v>5658</v>
      </c>
      <c r="G804" s="40" t="s">
        <v>47</v>
      </c>
      <c r="H804" s="40" t="s">
        <v>3074</v>
      </c>
      <c r="I804" s="2">
        <v>1900</v>
      </c>
      <c r="J804" s="2">
        <v>1615</v>
      </c>
      <c r="K804" s="2">
        <v>1425</v>
      </c>
      <c r="L804" s="72" t="s">
        <v>229</v>
      </c>
      <c r="M804" s="72" t="s">
        <v>5654</v>
      </c>
      <c r="N804" s="40" t="s">
        <v>3076</v>
      </c>
    </row>
    <row r="805" s="19" customFormat="1" ht="60" spans="1:14">
      <c r="A805" s="23">
        <v>808</v>
      </c>
      <c r="B805" s="75" t="s">
        <v>5683</v>
      </c>
      <c r="C805" s="72" t="s">
        <v>5684</v>
      </c>
      <c r="D805" s="72" t="s">
        <v>5685</v>
      </c>
      <c r="E805" s="72" t="s">
        <v>5652</v>
      </c>
      <c r="F805" s="40" t="s">
        <v>5686</v>
      </c>
      <c r="G805" s="40" t="s">
        <v>47</v>
      </c>
      <c r="H805" s="40" t="s">
        <v>3074</v>
      </c>
      <c r="I805" s="2">
        <v>2000</v>
      </c>
      <c r="J805" s="2">
        <v>1700</v>
      </c>
      <c r="K805" s="2">
        <v>1500</v>
      </c>
      <c r="L805" s="72" t="s">
        <v>229</v>
      </c>
      <c r="M805" s="72" t="s">
        <v>5654</v>
      </c>
      <c r="N805" s="40" t="s">
        <v>3076</v>
      </c>
    </row>
    <row r="806" s="19" customFormat="1" ht="60" spans="1:14">
      <c r="A806" s="23">
        <v>809</v>
      </c>
      <c r="B806" s="75" t="s">
        <v>5687</v>
      </c>
      <c r="C806" s="72" t="s">
        <v>5688</v>
      </c>
      <c r="D806" s="72" t="s">
        <v>5689</v>
      </c>
      <c r="E806" s="72" t="s">
        <v>5652</v>
      </c>
      <c r="F806" s="40" t="s">
        <v>5658</v>
      </c>
      <c r="G806" s="40" t="s">
        <v>47</v>
      </c>
      <c r="H806" s="40" t="s">
        <v>3074</v>
      </c>
      <c r="I806" s="2">
        <v>1900</v>
      </c>
      <c r="J806" s="2">
        <v>1615</v>
      </c>
      <c r="K806" s="2">
        <v>1425</v>
      </c>
      <c r="L806" s="72" t="s">
        <v>229</v>
      </c>
      <c r="M806" s="72" t="s">
        <v>5654</v>
      </c>
      <c r="N806" s="40" t="s">
        <v>3076</v>
      </c>
    </row>
    <row r="807" s="19" customFormat="1" ht="60" spans="1:14">
      <c r="A807" s="23">
        <v>810</v>
      </c>
      <c r="B807" s="75" t="s">
        <v>5690</v>
      </c>
      <c r="C807" s="72" t="s">
        <v>5691</v>
      </c>
      <c r="D807" s="72" t="s">
        <v>5692</v>
      </c>
      <c r="E807" s="72" t="s">
        <v>5652</v>
      </c>
      <c r="F807" s="40" t="s">
        <v>5686</v>
      </c>
      <c r="G807" s="40" t="s">
        <v>47</v>
      </c>
      <c r="H807" s="40" t="s">
        <v>3074</v>
      </c>
      <c r="I807" s="2">
        <v>1900</v>
      </c>
      <c r="J807" s="2">
        <v>1615</v>
      </c>
      <c r="K807" s="2">
        <v>1425</v>
      </c>
      <c r="L807" s="72" t="s">
        <v>229</v>
      </c>
      <c r="M807" s="72" t="s">
        <v>5654</v>
      </c>
      <c r="N807" s="40" t="s">
        <v>3076</v>
      </c>
    </row>
    <row r="808" s="19" customFormat="1" ht="60" spans="1:14">
      <c r="A808" s="23">
        <v>811</v>
      </c>
      <c r="B808" s="75" t="s">
        <v>5693</v>
      </c>
      <c r="C808" s="72" t="s">
        <v>5694</v>
      </c>
      <c r="D808" s="72" t="s">
        <v>5695</v>
      </c>
      <c r="E808" s="72" t="s">
        <v>5652</v>
      </c>
      <c r="F808" s="40" t="s">
        <v>5658</v>
      </c>
      <c r="G808" s="40" t="s">
        <v>47</v>
      </c>
      <c r="H808" s="40" t="s">
        <v>3074</v>
      </c>
      <c r="I808" s="2">
        <v>1900</v>
      </c>
      <c r="J808" s="2">
        <v>1615</v>
      </c>
      <c r="K808" s="2">
        <v>1425</v>
      </c>
      <c r="L808" s="72" t="s">
        <v>229</v>
      </c>
      <c r="M808" s="72" t="s">
        <v>5654</v>
      </c>
      <c r="N808" s="40" t="s">
        <v>3076</v>
      </c>
    </row>
    <row r="809" s="19" customFormat="1" ht="60" spans="1:14">
      <c r="A809" s="23">
        <v>812</v>
      </c>
      <c r="B809" s="75" t="s">
        <v>5696</v>
      </c>
      <c r="C809" s="72" t="s">
        <v>5697</v>
      </c>
      <c r="D809" s="72" t="s">
        <v>5698</v>
      </c>
      <c r="E809" s="72" t="s">
        <v>5652</v>
      </c>
      <c r="F809" s="40" t="s">
        <v>5658</v>
      </c>
      <c r="G809" s="40" t="s">
        <v>47</v>
      </c>
      <c r="H809" s="40" t="s">
        <v>3074</v>
      </c>
      <c r="I809" s="2">
        <v>1900</v>
      </c>
      <c r="J809" s="2">
        <v>1615</v>
      </c>
      <c r="K809" s="2">
        <v>1425</v>
      </c>
      <c r="L809" s="72" t="s">
        <v>229</v>
      </c>
      <c r="M809" s="72" t="s">
        <v>5654</v>
      </c>
      <c r="N809" s="40" t="s">
        <v>3076</v>
      </c>
    </row>
    <row r="810" s="19" customFormat="1" ht="60" spans="1:14">
      <c r="A810" s="23">
        <v>813</v>
      </c>
      <c r="B810" s="75" t="s">
        <v>5699</v>
      </c>
      <c r="C810" s="72" t="s">
        <v>5700</v>
      </c>
      <c r="D810" s="72" t="s">
        <v>5701</v>
      </c>
      <c r="E810" s="72" t="s">
        <v>5652</v>
      </c>
      <c r="F810" s="40" t="s">
        <v>5658</v>
      </c>
      <c r="G810" s="40" t="s">
        <v>47</v>
      </c>
      <c r="H810" s="40" t="s">
        <v>3074</v>
      </c>
      <c r="I810" s="2">
        <v>1900</v>
      </c>
      <c r="J810" s="2">
        <v>1615</v>
      </c>
      <c r="K810" s="2">
        <v>1425</v>
      </c>
      <c r="L810" s="72" t="s">
        <v>229</v>
      </c>
      <c r="M810" s="72" t="s">
        <v>5654</v>
      </c>
      <c r="N810" s="40" t="s">
        <v>3076</v>
      </c>
    </row>
    <row r="811" s="19" customFormat="1" ht="60" spans="1:14">
      <c r="A811" s="23">
        <v>814</v>
      </c>
      <c r="B811" s="75" t="s">
        <v>5702</v>
      </c>
      <c r="C811" s="72" t="s">
        <v>5703</v>
      </c>
      <c r="D811" s="72" t="s">
        <v>5704</v>
      </c>
      <c r="E811" s="72" t="s">
        <v>5652</v>
      </c>
      <c r="F811" s="40" t="s">
        <v>5658</v>
      </c>
      <c r="G811" s="40" t="s">
        <v>47</v>
      </c>
      <c r="H811" s="40" t="s">
        <v>3074</v>
      </c>
      <c r="I811" s="2">
        <v>1900</v>
      </c>
      <c r="J811" s="2">
        <v>1615</v>
      </c>
      <c r="K811" s="2">
        <v>1425</v>
      </c>
      <c r="L811" s="72" t="s">
        <v>229</v>
      </c>
      <c r="M811" s="72" t="s">
        <v>5654</v>
      </c>
      <c r="N811" s="40" t="s">
        <v>3076</v>
      </c>
    </row>
    <row r="812" s="19" customFormat="1" ht="60" spans="1:14">
      <c r="A812" s="23">
        <v>815</v>
      </c>
      <c r="B812" s="75" t="s">
        <v>5705</v>
      </c>
      <c r="C812" s="72" t="s">
        <v>5706</v>
      </c>
      <c r="D812" s="72" t="s">
        <v>5707</v>
      </c>
      <c r="E812" s="72" t="s">
        <v>5652</v>
      </c>
      <c r="F812" s="40" t="s">
        <v>5658</v>
      </c>
      <c r="G812" s="40" t="s">
        <v>47</v>
      </c>
      <c r="H812" s="40" t="s">
        <v>3074</v>
      </c>
      <c r="I812" s="2">
        <v>1900</v>
      </c>
      <c r="J812" s="2">
        <v>1615</v>
      </c>
      <c r="K812" s="2">
        <v>1425</v>
      </c>
      <c r="L812" s="72" t="s">
        <v>229</v>
      </c>
      <c r="M812" s="72" t="s">
        <v>5654</v>
      </c>
      <c r="N812" s="40" t="s">
        <v>3076</v>
      </c>
    </row>
    <row r="813" s="19" customFormat="1" ht="60" spans="1:14">
      <c r="A813" s="23">
        <v>816</v>
      </c>
      <c r="B813" s="75" t="s">
        <v>5708</v>
      </c>
      <c r="C813" s="72" t="s">
        <v>5709</v>
      </c>
      <c r="D813" s="72" t="s">
        <v>5710</v>
      </c>
      <c r="E813" s="72" t="s">
        <v>5652</v>
      </c>
      <c r="F813" s="40" t="s">
        <v>5658</v>
      </c>
      <c r="G813" s="40" t="s">
        <v>47</v>
      </c>
      <c r="H813" s="40" t="s">
        <v>3074</v>
      </c>
      <c r="I813" s="2">
        <v>1900</v>
      </c>
      <c r="J813" s="2">
        <v>1615</v>
      </c>
      <c r="K813" s="2">
        <v>1425</v>
      </c>
      <c r="L813" s="72" t="s">
        <v>229</v>
      </c>
      <c r="M813" s="72" t="s">
        <v>5654</v>
      </c>
      <c r="N813" s="40" t="s">
        <v>3076</v>
      </c>
    </row>
    <row r="814" s="19" customFormat="1" ht="60" spans="1:14">
      <c r="A814" s="23">
        <v>817</v>
      </c>
      <c r="B814" s="75" t="s">
        <v>5711</v>
      </c>
      <c r="C814" s="72" t="s">
        <v>5712</v>
      </c>
      <c r="D814" s="72" t="s">
        <v>5713</v>
      </c>
      <c r="E814" s="72" t="s">
        <v>5652</v>
      </c>
      <c r="F814" s="40" t="s">
        <v>5658</v>
      </c>
      <c r="G814" s="40" t="s">
        <v>47</v>
      </c>
      <c r="H814" s="40" t="s">
        <v>3074</v>
      </c>
      <c r="I814" s="2">
        <v>1900</v>
      </c>
      <c r="J814" s="2">
        <v>1615</v>
      </c>
      <c r="K814" s="2">
        <v>1425</v>
      </c>
      <c r="L814" s="72" t="s">
        <v>229</v>
      </c>
      <c r="M814" s="72" t="s">
        <v>5654</v>
      </c>
      <c r="N814" s="40" t="s">
        <v>3076</v>
      </c>
    </row>
    <row r="815" s="19" customFormat="1" ht="60" spans="1:14">
      <c r="A815" s="23">
        <v>818</v>
      </c>
      <c r="B815" s="75" t="s">
        <v>5714</v>
      </c>
      <c r="C815" s="72" t="s">
        <v>5715</v>
      </c>
      <c r="D815" s="72" t="s">
        <v>5716</v>
      </c>
      <c r="E815" s="72" t="s">
        <v>5652</v>
      </c>
      <c r="F815" s="40" t="s">
        <v>5658</v>
      </c>
      <c r="G815" s="40" t="s">
        <v>47</v>
      </c>
      <c r="H815" s="40" t="s">
        <v>3074</v>
      </c>
      <c r="I815" s="2">
        <v>1900</v>
      </c>
      <c r="J815" s="2">
        <v>1615</v>
      </c>
      <c r="K815" s="2">
        <v>1425</v>
      </c>
      <c r="L815" s="72" t="s">
        <v>229</v>
      </c>
      <c r="M815" s="72" t="s">
        <v>5654</v>
      </c>
      <c r="N815" s="40" t="s">
        <v>3076</v>
      </c>
    </row>
    <row r="816" s="19" customFormat="1" ht="60" spans="1:14">
      <c r="A816" s="23">
        <v>819</v>
      </c>
      <c r="B816" s="75" t="s">
        <v>5717</v>
      </c>
      <c r="C816" s="72" t="s">
        <v>5718</v>
      </c>
      <c r="D816" s="72" t="s">
        <v>5719</v>
      </c>
      <c r="E816" s="72" t="s">
        <v>5652</v>
      </c>
      <c r="F816" s="40" t="s">
        <v>5658</v>
      </c>
      <c r="G816" s="40" t="s">
        <v>47</v>
      </c>
      <c r="H816" s="40" t="s">
        <v>3074</v>
      </c>
      <c r="I816" s="2">
        <v>1900</v>
      </c>
      <c r="J816" s="2">
        <v>1615</v>
      </c>
      <c r="K816" s="2">
        <v>1425</v>
      </c>
      <c r="L816" s="72" t="s">
        <v>229</v>
      </c>
      <c r="M816" s="72" t="s">
        <v>5654</v>
      </c>
      <c r="N816" s="40" t="s">
        <v>3076</v>
      </c>
    </row>
    <row r="817" s="19" customFormat="1" ht="60" spans="1:14">
      <c r="A817" s="23">
        <v>820</v>
      </c>
      <c r="B817" s="75" t="s">
        <v>5720</v>
      </c>
      <c r="C817" s="72" t="s">
        <v>5721</v>
      </c>
      <c r="D817" s="72" t="s">
        <v>5722</v>
      </c>
      <c r="E817" s="72" t="s">
        <v>5652</v>
      </c>
      <c r="F817" s="40" t="s">
        <v>5653</v>
      </c>
      <c r="G817" s="40" t="s">
        <v>47</v>
      </c>
      <c r="H817" s="40" t="s">
        <v>3074</v>
      </c>
      <c r="I817" s="2">
        <v>1900</v>
      </c>
      <c r="J817" s="2">
        <v>1615</v>
      </c>
      <c r="K817" s="2">
        <v>1425</v>
      </c>
      <c r="L817" s="72" t="s">
        <v>229</v>
      </c>
      <c r="M817" s="72" t="s">
        <v>5654</v>
      </c>
      <c r="N817" s="40" t="s">
        <v>3076</v>
      </c>
    </row>
    <row r="818" s="19" customFormat="1" ht="60" spans="1:14">
      <c r="A818" s="23">
        <v>821</v>
      </c>
      <c r="B818" s="75" t="s">
        <v>5723</v>
      </c>
      <c r="C818" s="72" t="s">
        <v>5724</v>
      </c>
      <c r="D818" s="72" t="s">
        <v>5725</v>
      </c>
      <c r="E818" s="72" t="s">
        <v>5652</v>
      </c>
      <c r="F818" s="40" t="s">
        <v>5658</v>
      </c>
      <c r="G818" s="40" t="s">
        <v>47</v>
      </c>
      <c r="H818" s="40" t="s">
        <v>3074</v>
      </c>
      <c r="I818" s="2">
        <v>1100</v>
      </c>
      <c r="J818" s="2">
        <v>935</v>
      </c>
      <c r="K818" s="2">
        <v>825</v>
      </c>
      <c r="L818" s="72" t="s">
        <v>229</v>
      </c>
      <c r="M818" s="72" t="s">
        <v>5654</v>
      </c>
      <c r="N818" s="40" t="s">
        <v>3076</v>
      </c>
    </row>
    <row r="819" s="19" customFormat="1" ht="60" spans="1:14">
      <c r="A819" s="23">
        <v>822</v>
      </c>
      <c r="B819" s="75" t="s">
        <v>5726</v>
      </c>
      <c r="C819" s="72" t="s">
        <v>5727</v>
      </c>
      <c r="D819" s="72" t="s">
        <v>5728</v>
      </c>
      <c r="E819" s="72" t="s">
        <v>5729</v>
      </c>
      <c r="F819" s="40" t="s">
        <v>5653</v>
      </c>
      <c r="G819" s="40" t="s">
        <v>47</v>
      </c>
      <c r="H819" s="40" t="s">
        <v>3074</v>
      </c>
      <c r="I819" s="2">
        <v>1100</v>
      </c>
      <c r="J819" s="2">
        <v>935</v>
      </c>
      <c r="K819" s="2">
        <v>825</v>
      </c>
      <c r="L819" s="72" t="s">
        <v>229</v>
      </c>
      <c r="M819" s="72" t="s">
        <v>5654</v>
      </c>
      <c r="N819" s="40" t="s">
        <v>3076</v>
      </c>
    </row>
    <row r="820" s="19" customFormat="1" ht="90" spans="1:14">
      <c r="A820" s="23">
        <v>823</v>
      </c>
      <c r="B820" s="75" t="s">
        <v>5730</v>
      </c>
      <c r="C820" s="72" t="s">
        <v>5731</v>
      </c>
      <c r="D820" s="72" t="s">
        <v>5732</v>
      </c>
      <c r="E820" s="72" t="s">
        <v>5733</v>
      </c>
      <c r="F820" s="40" t="s">
        <v>3074</v>
      </c>
      <c r="G820" s="40" t="s">
        <v>47</v>
      </c>
      <c r="H820" s="40" t="s">
        <v>3074</v>
      </c>
      <c r="I820" s="2">
        <v>1100</v>
      </c>
      <c r="J820" s="2">
        <v>935</v>
      </c>
      <c r="K820" s="2">
        <v>825</v>
      </c>
      <c r="L820" s="72" t="s">
        <v>229</v>
      </c>
      <c r="M820" s="72" t="s">
        <v>5654</v>
      </c>
      <c r="N820" s="40" t="s">
        <v>3076</v>
      </c>
    </row>
    <row r="821" s="19" customFormat="1" ht="60" spans="1:14">
      <c r="A821" s="23">
        <v>824</v>
      </c>
      <c r="B821" s="75" t="s">
        <v>5734</v>
      </c>
      <c r="C821" s="72" t="s">
        <v>5735</v>
      </c>
      <c r="D821" s="72" t="s">
        <v>5736</v>
      </c>
      <c r="E821" s="72" t="s">
        <v>5737</v>
      </c>
      <c r="F821" s="40" t="s">
        <v>5653</v>
      </c>
      <c r="G821" s="40" t="s">
        <v>47</v>
      </c>
      <c r="H821" s="40" t="s">
        <v>3074</v>
      </c>
      <c r="I821" s="2">
        <v>1100</v>
      </c>
      <c r="J821" s="2">
        <v>935</v>
      </c>
      <c r="K821" s="2">
        <v>825</v>
      </c>
      <c r="L821" s="72" t="s">
        <v>229</v>
      </c>
      <c r="M821" s="72" t="s">
        <v>5654</v>
      </c>
      <c r="N821" s="40" t="s">
        <v>3076</v>
      </c>
    </row>
    <row r="822" s="19" customFormat="1" ht="75" spans="1:14">
      <c r="A822" s="23">
        <v>825</v>
      </c>
      <c r="B822" s="75" t="s">
        <v>5738</v>
      </c>
      <c r="C822" s="72" t="s">
        <v>5739</v>
      </c>
      <c r="D822" s="72" t="s">
        <v>5740</v>
      </c>
      <c r="E822" s="72" t="s">
        <v>5733</v>
      </c>
      <c r="F822" s="40" t="s">
        <v>3074</v>
      </c>
      <c r="G822" s="40" t="s">
        <v>47</v>
      </c>
      <c r="H822" s="40" t="s">
        <v>3074</v>
      </c>
      <c r="I822" s="2">
        <v>1100</v>
      </c>
      <c r="J822" s="2">
        <v>935</v>
      </c>
      <c r="K822" s="2">
        <v>825</v>
      </c>
      <c r="L822" s="72" t="s">
        <v>229</v>
      </c>
      <c r="M822" s="72" t="s">
        <v>5654</v>
      </c>
      <c r="N822" s="40" t="s">
        <v>3076</v>
      </c>
    </row>
    <row r="823" s="19" customFormat="1" ht="75" spans="1:14">
      <c r="A823" s="23">
        <v>826</v>
      </c>
      <c r="B823" s="75" t="s">
        <v>5741</v>
      </c>
      <c r="C823" s="72" t="s">
        <v>5742</v>
      </c>
      <c r="D823" s="72" t="s">
        <v>5743</v>
      </c>
      <c r="E823" s="72" t="s">
        <v>5652</v>
      </c>
      <c r="F823" s="40" t="s">
        <v>5658</v>
      </c>
      <c r="G823" s="40" t="s">
        <v>47</v>
      </c>
      <c r="H823" s="40" t="s">
        <v>3074</v>
      </c>
      <c r="I823" s="2">
        <v>1100</v>
      </c>
      <c r="J823" s="2">
        <v>935</v>
      </c>
      <c r="K823" s="2">
        <v>825</v>
      </c>
      <c r="L823" s="72" t="s">
        <v>229</v>
      </c>
      <c r="M823" s="72" t="s">
        <v>5654</v>
      </c>
      <c r="N823" s="40" t="s">
        <v>3076</v>
      </c>
    </row>
    <row r="824" s="19" customFormat="1" ht="75" spans="1:14">
      <c r="A824" s="23">
        <v>827</v>
      </c>
      <c r="B824" s="75" t="s">
        <v>5744</v>
      </c>
      <c r="C824" s="72" t="s">
        <v>5745</v>
      </c>
      <c r="D824" s="72" t="s">
        <v>5746</v>
      </c>
      <c r="E824" s="72" t="s">
        <v>5729</v>
      </c>
      <c r="F824" s="40" t="s">
        <v>5658</v>
      </c>
      <c r="G824" s="40" t="s">
        <v>47</v>
      </c>
      <c r="H824" s="40" t="s">
        <v>3074</v>
      </c>
      <c r="I824" s="2">
        <v>1100</v>
      </c>
      <c r="J824" s="2">
        <v>935</v>
      </c>
      <c r="K824" s="2">
        <v>825</v>
      </c>
      <c r="L824" s="72" t="s">
        <v>229</v>
      </c>
      <c r="M824" s="72" t="s">
        <v>5654</v>
      </c>
      <c r="N824" s="40" t="s">
        <v>3076</v>
      </c>
    </row>
    <row r="825" s="19" customFormat="1" ht="60" spans="1:14">
      <c r="A825" s="23">
        <v>828</v>
      </c>
      <c r="B825" s="75" t="s">
        <v>5747</v>
      </c>
      <c r="C825" s="72" t="s">
        <v>5748</v>
      </c>
      <c r="D825" s="72" t="s">
        <v>5749</v>
      </c>
      <c r="E825" s="72" t="s">
        <v>5750</v>
      </c>
      <c r="F825" s="40" t="s">
        <v>5653</v>
      </c>
      <c r="G825" s="40" t="s">
        <v>47</v>
      </c>
      <c r="H825" s="40" t="s">
        <v>3074</v>
      </c>
      <c r="I825" s="2">
        <v>1100</v>
      </c>
      <c r="J825" s="2">
        <v>935</v>
      </c>
      <c r="K825" s="2">
        <v>825</v>
      </c>
      <c r="L825" s="72" t="s">
        <v>229</v>
      </c>
      <c r="M825" s="72" t="s">
        <v>5654</v>
      </c>
      <c r="N825" s="40" t="s">
        <v>3076</v>
      </c>
    </row>
    <row r="826" s="19" customFormat="1" ht="60" spans="1:14">
      <c r="A826" s="23">
        <v>829</v>
      </c>
      <c r="B826" s="75" t="s">
        <v>5751</v>
      </c>
      <c r="C826" s="72" t="s">
        <v>5752</v>
      </c>
      <c r="D826" s="72" t="s">
        <v>5753</v>
      </c>
      <c r="E826" s="72" t="s">
        <v>5750</v>
      </c>
      <c r="F826" s="40" t="s">
        <v>5653</v>
      </c>
      <c r="G826" s="40" t="s">
        <v>47</v>
      </c>
      <c r="H826" s="40" t="s">
        <v>3074</v>
      </c>
      <c r="I826" s="2">
        <v>1100</v>
      </c>
      <c r="J826" s="2">
        <v>935</v>
      </c>
      <c r="K826" s="2">
        <v>825</v>
      </c>
      <c r="L826" s="72" t="s">
        <v>229</v>
      </c>
      <c r="M826" s="72" t="s">
        <v>5654</v>
      </c>
      <c r="N826" s="40" t="s">
        <v>3076</v>
      </c>
    </row>
    <row r="827" s="19" customFormat="1" ht="60" spans="1:14">
      <c r="A827" s="23">
        <v>830</v>
      </c>
      <c r="B827" s="75" t="s">
        <v>5754</v>
      </c>
      <c r="C827" s="72" t="s">
        <v>5755</v>
      </c>
      <c r="D827" s="72" t="s">
        <v>5756</v>
      </c>
      <c r="E827" s="72" t="s">
        <v>5729</v>
      </c>
      <c r="F827" s="40" t="s">
        <v>5658</v>
      </c>
      <c r="G827" s="40" t="s">
        <v>47</v>
      </c>
      <c r="H827" s="40" t="s">
        <v>3074</v>
      </c>
      <c r="I827" s="2">
        <v>1100</v>
      </c>
      <c r="J827" s="2">
        <v>935</v>
      </c>
      <c r="K827" s="2">
        <v>825</v>
      </c>
      <c r="L827" s="72" t="s">
        <v>229</v>
      </c>
      <c r="M827" s="72" t="s">
        <v>5654</v>
      </c>
      <c r="N827" s="40" t="s">
        <v>3076</v>
      </c>
    </row>
    <row r="828" s="19" customFormat="1" ht="45" spans="1:14">
      <c r="A828" s="23">
        <v>831</v>
      </c>
      <c r="B828" s="75" t="s">
        <v>5757</v>
      </c>
      <c r="C828" s="72" t="s">
        <v>5758</v>
      </c>
      <c r="D828" s="72" t="s">
        <v>5759</v>
      </c>
      <c r="E828" s="72" t="s">
        <v>5760</v>
      </c>
      <c r="F828" s="40" t="s">
        <v>5653</v>
      </c>
      <c r="G828" s="40" t="s">
        <v>47</v>
      </c>
      <c r="H828" s="40" t="s">
        <v>3074</v>
      </c>
      <c r="I828" s="2">
        <v>1100</v>
      </c>
      <c r="J828" s="2">
        <v>935</v>
      </c>
      <c r="K828" s="2">
        <v>825</v>
      </c>
      <c r="L828" s="72" t="s">
        <v>229</v>
      </c>
      <c r="M828" s="72" t="s">
        <v>5654</v>
      </c>
      <c r="N828" s="40" t="s">
        <v>3076</v>
      </c>
    </row>
    <row r="829" s="19" customFormat="1" ht="45" spans="1:14">
      <c r="A829" s="23">
        <v>832</v>
      </c>
      <c r="B829" s="75" t="s">
        <v>5761</v>
      </c>
      <c r="C829" s="72" t="s">
        <v>5762</v>
      </c>
      <c r="D829" s="72" t="s">
        <v>5763</v>
      </c>
      <c r="E829" s="72" t="s">
        <v>3140</v>
      </c>
      <c r="F829" s="40" t="s">
        <v>5764</v>
      </c>
      <c r="G829" s="40" t="s">
        <v>47</v>
      </c>
      <c r="H829" s="40"/>
      <c r="I829" s="2">
        <v>1400</v>
      </c>
      <c r="J829" s="2">
        <v>1120</v>
      </c>
      <c r="K829" s="2">
        <v>980</v>
      </c>
      <c r="L829" s="72" t="s">
        <v>229</v>
      </c>
      <c r="M829" s="72" t="s">
        <v>5654</v>
      </c>
      <c r="N829" s="40" t="s">
        <v>3076</v>
      </c>
    </row>
    <row r="830" s="19" customFormat="1" ht="75" spans="1:14">
      <c r="A830" s="23">
        <v>833</v>
      </c>
      <c r="B830" s="75" t="s">
        <v>5765</v>
      </c>
      <c r="C830" s="72" t="s">
        <v>5766</v>
      </c>
      <c r="D830" s="72" t="s">
        <v>5767</v>
      </c>
      <c r="E830" s="72" t="s">
        <v>5768</v>
      </c>
      <c r="F830" s="40" t="s">
        <v>5769</v>
      </c>
      <c r="G830" s="40" t="s">
        <v>47</v>
      </c>
      <c r="H830" s="40" t="s">
        <v>3074</v>
      </c>
      <c r="I830" s="2">
        <v>1800</v>
      </c>
      <c r="J830" s="2">
        <v>1440</v>
      </c>
      <c r="K830" s="2">
        <v>1260</v>
      </c>
      <c r="L830" s="72" t="s">
        <v>229</v>
      </c>
      <c r="M830" s="72" t="s">
        <v>5654</v>
      </c>
      <c r="N830" s="40" t="s">
        <v>3076</v>
      </c>
    </row>
    <row r="831" s="19" customFormat="1" ht="75" spans="1:14">
      <c r="A831" s="23">
        <v>834</v>
      </c>
      <c r="B831" s="75" t="s">
        <v>5770</v>
      </c>
      <c r="C831" s="72" t="s">
        <v>5771</v>
      </c>
      <c r="D831" s="72" t="s">
        <v>5772</v>
      </c>
      <c r="E831" s="72" t="s">
        <v>5768</v>
      </c>
      <c r="F831" s="40" t="s">
        <v>5769</v>
      </c>
      <c r="G831" s="40" t="s">
        <v>47</v>
      </c>
      <c r="H831" s="40" t="s">
        <v>3074</v>
      </c>
      <c r="I831" s="2">
        <v>1900</v>
      </c>
      <c r="J831" s="2">
        <v>1520</v>
      </c>
      <c r="K831" s="2">
        <v>1330</v>
      </c>
      <c r="L831" s="72" t="s">
        <v>229</v>
      </c>
      <c r="M831" s="72" t="s">
        <v>5654</v>
      </c>
      <c r="N831" s="40" t="s">
        <v>3076</v>
      </c>
    </row>
    <row r="832" s="19" customFormat="1" ht="75" spans="1:14">
      <c r="A832" s="23">
        <v>835</v>
      </c>
      <c r="B832" s="75" t="s">
        <v>5773</v>
      </c>
      <c r="C832" s="72" t="s">
        <v>5774</v>
      </c>
      <c r="D832" s="72" t="s">
        <v>5775</v>
      </c>
      <c r="E832" s="72" t="s">
        <v>5768</v>
      </c>
      <c r="F832" s="40" t="s">
        <v>5769</v>
      </c>
      <c r="G832" s="40" t="s">
        <v>47</v>
      </c>
      <c r="H832" s="40" t="s">
        <v>3074</v>
      </c>
      <c r="I832" s="2">
        <v>1600</v>
      </c>
      <c r="J832" s="2">
        <v>1280</v>
      </c>
      <c r="K832" s="2">
        <v>1120</v>
      </c>
      <c r="L832" s="72" t="s">
        <v>229</v>
      </c>
      <c r="M832" s="72" t="s">
        <v>5654</v>
      </c>
      <c r="N832" s="40" t="s">
        <v>3076</v>
      </c>
    </row>
    <row r="833" s="19" customFormat="1" ht="75" spans="1:14">
      <c r="A833" s="23">
        <v>836</v>
      </c>
      <c r="B833" s="75" t="s">
        <v>5776</v>
      </c>
      <c r="C833" s="72" t="s">
        <v>5777</v>
      </c>
      <c r="D833" s="72" t="s">
        <v>5778</v>
      </c>
      <c r="E833" s="72" t="s">
        <v>5768</v>
      </c>
      <c r="F833" s="40" t="s">
        <v>5779</v>
      </c>
      <c r="G833" s="40" t="s">
        <v>47</v>
      </c>
      <c r="H833" s="40" t="s">
        <v>3074</v>
      </c>
      <c r="I833" s="2">
        <v>800</v>
      </c>
      <c r="J833" s="2">
        <v>640</v>
      </c>
      <c r="K833" s="2">
        <v>560</v>
      </c>
      <c r="L833" s="72" t="s">
        <v>229</v>
      </c>
      <c r="M833" s="72" t="s">
        <v>5654</v>
      </c>
      <c r="N833" s="40" t="s">
        <v>3076</v>
      </c>
    </row>
    <row r="834" s="19" customFormat="1" ht="120" spans="1:14">
      <c r="A834" s="23">
        <v>837</v>
      </c>
      <c r="B834" s="75" t="s">
        <v>5780</v>
      </c>
      <c r="C834" s="72" t="s">
        <v>5781</v>
      </c>
      <c r="D834" s="72" t="s">
        <v>5782</v>
      </c>
      <c r="E834" s="72" t="s">
        <v>5768</v>
      </c>
      <c r="F834" s="40" t="s">
        <v>5779</v>
      </c>
      <c r="G834" s="40" t="s">
        <v>47</v>
      </c>
      <c r="H834" s="40" t="s">
        <v>3074</v>
      </c>
      <c r="I834" s="2">
        <v>800</v>
      </c>
      <c r="J834" s="2">
        <v>640</v>
      </c>
      <c r="K834" s="2">
        <v>560</v>
      </c>
      <c r="L834" s="72" t="s">
        <v>229</v>
      </c>
      <c r="M834" s="72" t="s">
        <v>5654</v>
      </c>
      <c r="N834" s="40" t="s">
        <v>3076</v>
      </c>
    </row>
    <row r="835" s="19" customFormat="1" ht="75" spans="1:14">
      <c r="A835" s="23">
        <v>838</v>
      </c>
      <c r="B835" s="75" t="s">
        <v>5783</v>
      </c>
      <c r="C835" s="72" t="s">
        <v>5784</v>
      </c>
      <c r="D835" s="72" t="s">
        <v>5785</v>
      </c>
      <c r="E835" s="72" t="s">
        <v>5768</v>
      </c>
      <c r="F835" s="40" t="s">
        <v>5779</v>
      </c>
      <c r="G835" s="40" t="s">
        <v>47</v>
      </c>
      <c r="H835" s="40" t="s">
        <v>3074</v>
      </c>
      <c r="I835" s="2">
        <v>800</v>
      </c>
      <c r="J835" s="2">
        <v>640</v>
      </c>
      <c r="K835" s="2">
        <v>560</v>
      </c>
      <c r="L835" s="72" t="s">
        <v>229</v>
      </c>
      <c r="M835" s="72" t="s">
        <v>5654</v>
      </c>
      <c r="N835" s="40" t="s">
        <v>3076</v>
      </c>
    </row>
    <row r="836" s="19" customFormat="1" ht="75" spans="1:14">
      <c r="A836" s="23">
        <v>839</v>
      </c>
      <c r="B836" s="75" t="s">
        <v>5786</v>
      </c>
      <c r="C836" s="72" t="s">
        <v>5787</v>
      </c>
      <c r="D836" s="72" t="s">
        <v>5788</v>
      </c>
      <c r="E836" s="72" t="s">
        <v>5768</v>
      </c>
      <c r="F836" s="40" t="s">
        <v>5779</v>
      </c>
      <c r="G836" s="40" t="s">
        <v>47</v>
      </c>
      <c r="H836" s="40" t="s">
        <v>3074</v>
      </c>
      <c r="I836" s="2">
        <v>200</v>
      </c>
      <c r="J836" s="2">
        <v>160</v>
      </c>
      <c r="K836" s="2">
        <v>140</v>
      </c>
      <c r="L836" s="72" t="s">
        <v>229</v>
      </c>
      <c r="M836" s="72" t="s">
        <v>5654</v>
      </c>
      <c r="N836" s="40" t="s">
        <v>3076</v>
      </c>
    </row>
    <row r="837" s="19" customFormat="1" ht="30" spans="1:14">
      <c r="A837" s="23">
        <v>840</v>
      </c>
      <c r="B837" s="75" t="s">
        <v>5789</v>
      </c>
      <c r="C837" s="72" t="s">
        <v>5790</v>
      </c>
      <c r="D837" s="72" t="s">
        <v>5791</v>
      </c>
      <c r="E837" s="72" t="s">
        <v>5792</v>
      </c>
      <c r="F837" s="40" t="s">
        <v>5793</v>
      </c>
      <c r="G837" s="40" t="s">
        <v>47</v>
      </c>
      <c r="H837" s="40" t="s">
        <v>3074</v>
      </c>
      <c r="I837" s="2">
        <v>2400</v>
      </c>
      <c r="J837" s="2">
        <v>1920</v>
      </c>
      <c r="K837" s="2">
        <v>1680</v>
      </c>
      <c r="L837" s="72" t="s">
        <v>229</v>
      </c>
      <c r="M837" s="72" t="s">
        <v>5654</v>
      </c>
      <c r="N837" s="40" t="s">
        <v>3076</v>
      </c>
    </row>
    <row r="838" s="19" customFormat="1" ht="45" spans="1:14">
      <c r="A838" s="23">
        <v>841</v>
      </c>
      <c r="B838" s="75" t="s">
        <v>5794</v>
      </c>
      <c r="C838" s="72" t="s">
        <v>5795</v>
      </c>
      <c r="D838" s="72" t="s">
        <v>5796</v>
      </c>
      <c r="E838" s="72" t="s">
        <v>5797</v>
      </c>
      <c r="F838" s="40" t="s">
        <v>5798</v>
      </c>
      <c r="G838" s="40" t="s">
        <v>47</v>
      </c>
      <c r="H838" s="40" t="s">
        <v>3074</v>
      </c>
      <c r="I838" s="2">
        <v>2800</v>
      </c>
      <c r="J838" s="2">
        <v>2240</v>
      </c>
      <c r="K838" s="2">
        <v>1960</v>
      </c>
      <c r="L838" s="72" t="s">
        <v>229</v>
      </c>
      <c r="M838" s="72" t="s">
        <v>5654</v>
      </c>
      <c r="N838" s="40" t="s">
        <v>3076</v>
      </c>
    </row>
    <row r="839" s="19" customFormat="1" ht="45" spans="1:14">
      <c r="A839" s="23">
        <v>842</v>
      </c>
      <c r="B839" s="75" t="s">
        <v>5799</v>
      </c>
      <c r="C839" s="72" t="s">
        <v>5800</v>
      </c>
      <c r="D839" s="72" t="s">
        <v>5801</v>
      </c>
      <c r="E839" s="72" t="s">
        <v>5792</v>
      </c>
      <c r="F839" s="40" t="s">
        <v>5793</v>
      </c>
      <c r="G839" s="40" t="s">
        <v>47</v>
      </c>
      <c r="H839" s="40" t="s">
        <v>3074</v>
      </c>
      <c r="I839" s="2">
        <v>2800</v>
      </c>
      <c r="J839" s="2">
        <v>2240</v>
      </c>
      <c r="K839" s="2">
        <v>1960</v>
      </c>
      <c r="L839" s="72" t="s">
        <v>229</v>
      </c>
      <c r="M839" s="72" t="s">
        <v>5654</v>
      </c>
      <c r="N839" s="40" t="s">
        <v>3076</v>
      </c>
    </row>
    <row r="840" s="19" customFormat="1" ht="45" spans="1:14">
      <c r="A840" s="23">
        <v>843</v>
      </c>
      <c r="B840" s="75" t="s">
        <v>5802</v>
      </c>
      <c r="C840" s="72" t="s">
        <v>5803</v>
      </c>
      <c r="D840" s="72" t="s">
        <v>5801</v>
      </c>
      <c r="E840" s="72" t="s">
        <v>5804</v>
      </c>
      <c r="F840" s="40" t="s">
        <v>5793</v>
      </c>
      <c r="G840" s="40" t="s">
        <v>47</v>
      </c>
      <c r="H840" s="40" t="s">
        <v>3074</v>
      </c>
      <c r="I840" s="2">
        <v>2400</v>
      </c>
      <c r="J840" s="2">
        <v>1920</v>
      </c>
      <c r="K840" s="2">
        <v>1680</v>
      </c>
      <c r="L840" s="72" t="s">
        <v>229</v>
      </c>
      <c r="M840" s="72" t="s">
        <v>5654</v>
      </c>
      <c r="N840" s="40" t="s">
        <v>3076</v>
      </c>
    </row>
    <row r="841" s="19" customFormat="1" ht="75" spans="1:14">
      <c r="A841" s="23">
        <v>844</v>
      </c>
      <c r="B841" s="75" t="s">
        <v>5805</v>
      </c>
      <c r="C841" s="72" t="s">
        <v>5806</v>
      </c>
      <c r="D841" s="72" t="s">
        <v>5807</v>
      </c>
      <c r="E841" s="72" t="s">
        <v>3329</v>
      </c>
      <c r="F841" s="40" t="s">
        <v>5808</v>
      </c>
      <c r="G841" s="40" t="s">
        <v>47</v>
      </c>
      <c r="H841" s="40" t="s">
        <v>5809</v>
      </c>
      <c r="I841" s="2">
        <v>2800</v>
      </c>
      <c r="J841" s="2">
        <v>2240</v>
      </c>
      <c r="K841" s="2">
        <v>1960</v>
      </c>
      <c r="L841" s="72" t="s">
        <v>229</v>
      </c>
      <c r="M841" s="72" t="s">
        <v>5654</v>
      </c>
      <c r="N841" s="40" t="s">
        <v>3076</v>
      </c>
    </row>
    <row r="842" s="19" customFormat="1" ht="75" spans="1:14">
      <c r="A842" s="23">
        <v>845</v>
      </c>
      <c r="B842" s="75" t="s">
        <v>5810</v>
      </c>
      <c r="C842" s="72" t="s">
        <v>5811</v>
      </c>
      <c r="D842" s="72" t="s">
        <v>5812</v>
      </c>
      <c r="E842" s="72" t="s">
        <v>3329</v>
      </c>
      <c r="F842" s="40" t="s">
        <v>5808</v>
      </c>
      <c r="G842" s="40" t="s">
        <v>23</v>
      </c>
      <c r="H842" s="40" t="s">
        <v>3074</v>
      </c>
      <c r="I842" s="2">
        <v>2800</v>
      </c>
      <c r="J842" s="2">
        <v>2240</v>
      </c>
      <c r="K842" s="2">
        <v>1960</v>
      </c>
      <c r="L842" s="72" t="s">
        <v>229</v>
      </c>
      <c r="M842" s="72" t="s">
        <v>5654</v>
      </c>
      <c r="N842" s="40" t="s">
        <v>3076</v>
      </c>
    </row>
    <row r="843" s="19" customFormat="1" ht="90" spans="1:14">
      <c r="A843" s="23">
        <v>846</v>
      </c>
      <c r="B843" s="75" t="s">
        <v>5813</v>
      </c>
      <c r="C843" s="72" t="s">
        <v>5814</v>
      </c>
      <c r="D843" s="72" t="s">
        <v>5815</v>
      </c>
      <c r="E843" s="72" t="s">
        <v>3329</v>
      </c>
      <c r="F843" s="40" t="s">
        <v>5808</v>
      </c>
      <c r="G843" s="40" t="s">
        <v>47</v>
      </c>
      <c r="H843" s="40" t="s">
        <v>3074</v>
      </c>
      <c r="I843" s="2">
        <v>2800</v>
      </c>
      <c r="J843" s="2">
        <v>2240</v>
      </c>
      <c r="K843" s="2">
        <v>1960</v>
      </c>
      <c r="L843" s="72" t="s">
        <v>229</v>
      </c>
      <c r="M843" s="72" t="s">
        <v>5654</v>
      </c>
      <c r="N843" s="40" t="s">
        <v>3076</v>
      </c>
    </row>
    <row r="844" s="19" customFormat="1" ht="75" spans="1:14">
      <c r="A844" s="23">
        <v>847</v>
      </c>
      <c r="B844" s="75" t="s">
        <v>5816</v>
      </c>
      <c r="C844" s="72" t="s">
        <v>5817</v>
      </c>
      <c r="D844" s="72" t="s">
        <v>5818</v>
      </c>
      <c r="E844" s="72" t="s">
        <v>3329</v>
      </c>
      <c r="F844" s="40" t="s">
        <v>5808</v>
      </c>
      <c r="G844" s="40" t="s">
        <v>47</v>
      </c>
      <c r="H844" s="40" t="s">
        <v>5809</v>
      </c>
      <c r="I844" s="2">
        <v>2800</v>
      </c>
      <c r="J844" s="2">
        <v>2240</v>
      </c>
      <c r="K844" s="2">
        <v>1960</v>
      </c>
      <c r="L844" s="72" t="s">
        <v>229</v>
      </c>
      <c r="M844" s="72" t="s">
        <v>5654</v>
      </c>
      <c r="N844" s="40" t="s">
        <v>3076</v>
      </c>
    </row>
    <row r="845" s="19" customFormat="1" ht="75" spans="1:14">
      <c r="A845" s="23">
        <v>848</v>
      </c>
      <c r="B845" s="75" t="s">
        <v>5819</v>
      </c>
      <c r="C845" s="72" t="s">
        <v>5820</v>
      </c>
      <c r="D845" s="72" t="s">
        <v>5821</v>
      </c>
      <c r="E845" s="72" t="s">
        <v>3329</v>
      </c>
      <c r="F845" s="40" t="s">
        <v>5808</v>
      </c>
      <c r="G845" s="40" t="s">
        <v>47</v>
      </c>
      <c r="H845" s="40" t="s">
        <v>3074</v>
      </c>
      <c r="I845" s="2">
        <v>2800</v>
      </c>
      <c r="J845" s="2">
        <v>2240</v>
      </c>
      <c r="K845" s="2">
        <v>1960</v>
      </c>
      <c r="L845" s="72" t="s">
        <v>229</v>
      </c>
      <c r="M845" s="72" t="s">
        <v>5654</v>
      </c>
      <c r="N845" s="40" t="s">
        <v>3076</v>
      </c>
    </row>
    <row r="846" s="19" customFormat="1" ht="45" spans="1:14">
      <c r="A846" s="23">
        <v>849</v>
      </c>
      <c r="B846" s="75" t="s">
        <v>5822</v>
      </c>
      <c r="C846" s="72" t="s">
        <v>5823</v>
      </c>
      <c r="D846" s="72" t="s">
        <v>5824</v>
      </c>
      <c r="E846" s="72" t="s">
        <v>5804</v>
      </c>
      <c r="F846" s="40" t="s">
        <v>5793</v>
      </c>
      <c r="G846" s="40" t="s">
        <v>47</v>
      </c>
      <c r="H846" s="40" t="s">
        <v>3074</v>
      </c>
      <c r="I846" s="2">
        <v>3600</v>
      </c>
      <c r="J846" s="2">
        <v>2880</v>
      </c>
      <c r="K846" s="2">
        <v>2520</v>
      </c>
      <c r="L846" s="72" t="s">
        <v>229</v>
      </c>
      <c r="M846" s="72" t="s">
        <v>5654</v>
      </c>
      <c r="N846" s="40" t="s">
        <v>3076</v>
      </c>
    </row>
    <row r="847" s="19" customFormat="1" ht="75" spans="1:14">
      <c r="A847" s="23">
        <v>850</v>
      </c>
      <c r="B847" s="75" t="s">
        <v>5825</v>
      </c>
      <c r="C847" s="72" t="s">
        <v>5826</v>
      </c>
      <c r="D847" s="72" t="s">
        <v>5827</v>
      </c>
      <c r="E847" s="72" t="s">
        <v>3329</v>
      </c>
      <c r="F847" s="40" t="s">
        <v>5808</v>
      </c>
      <c r="G847" s="40" t="s">
        <v>47</v>
      </c>
      <c r="H847" s="40" t="s">
        <v>3074</v>
      </c>
      <c r="I847" s="2">
        <v>3200</v>
      </c>
      <c r="J847" s="2">
        <v>2560</v>
      </c>
      <c r="K847" s="2">
        <v>2240</v>
      </c>
      <c r="L847" s="72" t="s">
        <v>229</v>
      </c>
      <c r="M847" s="72" t="s">
        <v>5654</v>
      </c>
      <c r="N847" s="40" t="s">
        <v>3076</v>
      </c>
    </row>
    <row r="848" s="19" customFormat="1" ht="90" spans="1:14">
      <c r="A848" s="23">
        <v>851</v>
      </c>
      <c r="B848" s="75" t="s">
        <v>5828</v>
      </c>
      <c r="C848" s="72" t="s">
        <v>5829</v>
      </c>
      <c r="D848" s="72" t="s">
        <v>5830</v>
      </c>
      <c r="E848" s="72" t="s">
        <v>3329</v>
      </c>
      <c r="F848" s="40" t="s">
        <v>5808</v>
      </c>
      <c r="G848" s="40" t="s">
        <v>47</v>
      </c>
      <c r="H848" s="40" t="s">
        <v>3074</v>
      </c>
      <c r="I848" s="2">
        <v>3200</v>
      </c>
      <c r="J848" s="2">
        <v>2560</v>
      </c>
      <c r="K848" s="2">
        <v>2240</v>
      </c>
      <c r="L848" s="72" t="s">
        <v>229</v>
      </c>
      <c r="M848" s="72" t="s">
        <v>5654</v>
      </c>
      <c r="N848" s="40" t="s">
        <v>3076</v>
      </c>
    </row>
    <row r="849" s="19" customFormat="1" ht="90" spans="1:14">
      <c r="A849" s="23">
        <v>852</v>
      </c>
      <c r="B849" s="75" t="s">
        <v>5831</v>
      </c>
      <c r="C849" s="72" t="s">
        <v>5832</v>
      </c>
      <c r="D849" s="72" t="s">
        <v>5833</v>
      </c>
      <c r="E849" s="72" t="s">
        <v>3329</v>
      </c>
      <c r="F849" s="40" t="s">
        <v>5808</v>
      </c>
      <c r="G849" s="40" t="s">
        <v>23</v>
      </c>
      <c r="H849" s="40" t="s">
        <v>3074</v>
      </c>
      <c r="I849" s="2">
        <v>2800</v>
      </c>
      <c r="J849" s="2">
        <v>2240</v>
      </c>
      <c r="K849" s="2">
        <v>1960</v>
      </c>
      <c r="L849" s="72" t="s">
        <v>229</v>
      </c>
      <c r="M849" s="72" t="s">
        <v>5654</v>
      </c>
      <c r="N849" s="40" t="s">
        <v>3076</v>
      </c>
    </row>
    <row r="850" s="19" customFormat="1" ht="45" spans="1:14">
      <c r="A850" s="23">
        <v>853</v>
      </c>
      <c r="B850" s="75" t="s">
        <v>5834</v>
      </c>
      <c r="C850" s="72" t="s">
        <v>5835</v>
      </c>
      <c r="D850" s="72" t="s">
        <v>5836</v>
      </c>
      <c r="E850" s="72" t="s">
        <v>5797</v>
      </c>
      <c r="F850" s="40" t="s">
        <v>5837</v>
      </c>
      <c r="G850" s="40" t="s">
        <v>47</v>
      </c>
      <c r="H850" s="40" t="s">
        <v>3074</v>
      </c>
      <c r="I850" s="2">
        <v>2600</v>
      </c>
      <c r="J850" s="2">
        <v>2080</v>
      </c>
      <c r="K850" s="2">
        <v>1820</v>
      </c>
      <c r="L850" s="72" t="s">
        <v>229</v>
      </c>
      <c r="M850" s="72" t="s">
        <v>5654</v>
      </c>
      <c r="N850" s="40" t="s">
        <v>3076</v>
      </c>
    </row>
    <row r="851" s="19" customFormat="1" ht="45" spans="1:14">
      <c r="A851" s="23">
        <v>854</v>
      </c>
      <c r="B851" s="75" t="s">
        <v>5838</v>
      </c>
      <c r="C851" s="72" t="s">
        <v>5839</v>
      </c>
      <c r="D851" s="72" t="s">
        <v>5840</v>
      </c>
      <c r="E851" s="72" t="s">
        <v>5804</v>
      </c>
      <c r="F851" s="40" t="s">
        <v>5841</v>
      </c>
      <c r="G851" s="40" t="s">
        <v>47</v>
      </c>
      <c r="H851" s="40" t="s">
        <v>3074</v>
      </c>
      <c r="I851" s="2">
        <v>3600</v>
      </c>
      <c r="J851" s="2">
        <v>2880</v>
      </c>
      <c r="K851" s="2">
        <v>2520</v>
      </c>
      <c r="L851" s="72" t="s">
        <v>229</v>
      </c>
      <c r="M851" s="72" t="s">
        <v>5654</v>
      </c>
      <c r="N851" s="40" t="s">
        <v>3076</v>
      </c>
    </row>
    <row r="852" s="19" customFormat="1" ht="45" spans="1:14">
      <c r="A852" s="23">
        <v>855</v>
      </c>
      <c r="B852" s="75" t="s">
        <v>5842</v>
      </c>
      <c r="C852" s="72" t="s">
        <v>5843</v>
      </c>
      <c r="D852" s="72" t="s">
        <v>5844</v>
      </c>
      <c r="E852" s="72" t="s">
        <v>5845</v>
      </c>
      <c r="F852" s="40" t="s">
        <v>5798</v>
      </c>
      <c r="G852" s="40" t="s">
        <v>47</v>
      </c>
      <c r="H852" s="40" t="s">
        <v>3074</v>
      </c>
      <c r="I852" s="2">
        <v>2800</v>
      </c>
      <c r="J852" s="2">
        <v>2240</v>
      </c>
      <c r="K852" s="2">
        <v>1960</v>
      </c>
      <c r="L852" s="72" t="s">
        <v>229</v>
      </c>
      <c r="M852" s="72" t="s">
        <v>5654</v>
      </c>
      <c r="N852" s="40" t="s">
        <v>3076</v>
      </c>
    </row>
    <row r="853" s="19" customFormat="1" ht="45" spans="1:14">
      <c r="A853" s="23">
        <v>856</v>
      </c>
      <c r="B853" s="75" t="s">
        <v>5846</v>
      </c>
      <c r="C853" s="72" t="s">
        <v>5847</v>
      </c>
      <c r="D853" s="72" t="s">
        <v>5848</v>
      </c>
      <c r="E853" s="72" t="s">
        <v>5804</v>
      </c>
      <c r="F853" s="40" t="s">
        <v>5841</v>
      </c>
      <c r="G853" s="40" t="s">
        <v>47</v>
      </c>
      <c r="H853" s="40" t="s">
        <v>3074</v>
      </c>
      <c r="I853" s="2">
        <v>2700</v>
      </c>
      <c r="J853" s="2">
        <v>2160</v>
      </c>
      <c r="K853" s="2">
        <v>1890</v>
      </c>
      <c r="L853" s="72" t="s">
        <v>229</v>
      </c>
      <c r="M853" s="72" t="s">
        <v>5654</v>
      </c>
      <c r="N853" s="40" t="s">
        <v>3076</v>
      </c>
    </row>
    <row r="854" s="19" customFormat="1" ht="45" spans="1:14">
      <c r="A854" s="23">
        <v>857</v>
      </c>
      <c r="B854" s="75" t="s">
        <v>5849</v>
      </c>
      <c r="C854" s="72" t="s">
        <v>5850</v>
      </c>
      <c r="D854" s="72" t="s">
        <v>5851</v>
      </c>
      <c r="E854" s="72" t="s">
        <v>5804</v>
      </c>
      <c r="F854" s="40" t="s">
        <v>5852</v>
      </c>
      <c r="G854" s="40" t="s">
        <v>47</v>
      </c>
      <c r="H854" s="40" t="s">
        <v>3074</v>
      </c>
      <c r="I854" s="2">
        <v>3600</v>
      </c>
      <c r="J854" s="2">
        <v>2880</v>
      </c>
      <c r="K854" s="2">
        <v>2520</v>
      </c>
      <c r="L854" s="72" t="s">
        <v>229</v>
      </c>
      <c r="M854" s="72" t="s">
        <v>5654</v>
      </c>
      <c r="N854" s="40" t="s">
        <v>3076</v>
      </c>
    </row>
    <row r="855" s="19" customFormat="1" ht="45" spans="1:14">
      <c r="A855" s="23">
        <v>858</v>
      </c>
      <c r="B855" s="75" t="s">
        <v>5853</v>
      </c>
      <c r="C855" s="72" t="s">
        <v>5854</v>
      </c>
      <c r="D855" s="72" t="s">
        <v>5801</v>
      </c>
      <c r="E855" s="72" t="s">
        <v>5804</v>
      </c>
      <c r="F855" s="40" t="s">
        <v>5793</v>
      </c>
      <c r="G855" s="40" t="s">
        <v>47</v>
      </c>
      <c r="H855" s="40" t="s">
        <v>3074</v>
      </c>
      <c r="I855" s="2">
        <v>2500</v>
      </c>
      <c r="J855" s="2">
        <v>2000</v>
      </c>
      <c r="K855" s="2">
        <v>1750</v>
      </c>
      <c r="L855" s="72" t="s">
        <v>229</v>
      </c>
      <c r="M855" s="72" t="s">
        <v>5654</v>
      </c>
      <c r="N855" s="40" t="s">
        <v>3076</v>
      </c>
    </row>
    <row r="856" s="19" customFormat="1" ht="45" spans="1:14">
      <c r="A856" s="23">
        <v>859</v>
      </c>
      <c r="B856" s="75" t="s">
        <v>5855</v>
      </c>
      <c r="C856" s="72" t="s">
        <v>5856</v>
      </c>
      <c r="D856" s="72" t="s">
        <v>5857</v>
      </c>
      <c r="E856" s="72" t="s">
        <v>5804</v>
      </c>
      <c r="F856" s="40" t="s">
        <v>5841</v>
      </c>
      <c r="G856" s="40" t="s">
        <v>47</v>
      </c>
      <c r="H856" s="40" t="s">
        <v>3074</v>
      </c>
      <c r="I856" s="2">
        <v>3400</v>
      </c>
      <c r="J856" s="2">
        <v>2720</v>
      </c>
      <c r="K856" s="2">
        <v>2380</v>
      </c>
      <c r="L856" s="72" t="s">
        <v>229</v>
      </c>
      <c r="M856" s="72" t="s">
        <v>5654</v>
      </c>
      <c r="N856" s="40" t="s">
        <v>3076</v>
      </c>
    </row>
    <row r="857" s="19" customFormat="1" ht="45" spans="1:14">
      <c r="A857" s="23">
        <v>860</v>
      </c>
      <c r="B857" s="75" t="s">
        <v>5858</v>
      </c>
      <c r="C857" s="72" t="s">
        <v>5859</v>
      </c>
      <c r="D857" s="72" t="s">
        <v>5860</v>
      </c>
      <c r="E857" s="72" t="s">
        <v>5804</v>
      </c>
      <c r="F857" s="40" t="s">
        <v>5852</v>
      </c>
      <c r="G857" s="40" t="s">
        <v>47</v>
      </c>
      <c r="H857" s="40" t="s">
        <v>3074</v>
      </c>
      <c r="I857" s="2">
        <v>3200</v>
      </c>
      <c r="J857" s="2">
        <v>2560</v>
      </c>
      <c r="K857" s="2">
        <v>2240</v>
      </c>
      <c r="L857" s="72" t="s">
        <v>229</v>
      </c>
      <c r="M857" s="72" t="s">
        <v>5654</v>
      </c>
      <c r="N857" s="40" t="s">
        <v>3076</v>
      </c>
    </row>
    <row r="858" s="19" customFormat="1" ht="45" spans="1:14">
      <c r="A858" s="23">
        <v>861</v>
      </c>
      <c r="B858" s="75" t="s">
        <v>5861</v>
      </c>
      <c r="C858" s="72" t="s">
        <v>5862</v>
      </c>
      <c r="D858" s="72" t="s">
        <v>5863</v>
      </c>
      <c r="E858" s="72" t="s">
        <v>5804</v>
      </c>
      <c r="F858" s="40" t="s">
        <v>5841</v>
      </c>
      <c r="G858" s="40" t="s">
        <v>47</v>
      </c>
      <c r="H858" s="40" t="s">
        <v>3074</v>
      </c>
      <c r="I858" s="2">
        <v>2600</v>
      </c>
      <c r="J858" s="2">
        <v>2080</v>
      </c>
      <c r="K858" s="2">
        <v>1820</v>
      </c>
      <c r="L858" s="72" t="s">
        <v>229</v>
      </c>
      <c r="M858" s="72" t="s">
        <v>5654</v>
      </c>
      <c r="N858" s="40" t="s">
        <v>3076</v>
      </c>
    </row>
    <row r="859" s="19" customFormat="1" ht="45" spans="1:14">
      <c r="A859" s="23">
        <v>862</v>
      </c>
      <c r="B859" s="75" t="s">
        <v>5864</v>
      </c>
      <c r="C859" s="72" t="s">
        <v>5865</v>
      </c>
      <c r="D859" s="72" t="s">
        <v>5866</v>
      </c>
      <c r="E859" s="72" t="s">
        <v>5804</v>
      </c>
      <c r="F859" s="40" t="s">
        <v>5841</v>
      </c>
      <c r="G859" s="40" t="s">
        <v>47</v>
      </c>
      <c r="H859" s="40" t="s">
        <v>3074</v>
      </c>
      <c r="I859" s="2">
        <v>3600</v>
      </c>
      <c r="J859" s="2">
        <v>2880</v>
      </c>
      <c r="K859" s="2">
        <v>2520</v>
      </c>
      <c r="L859" s="72" t="s">
        <v>229</v>
      </c>
      <c r="M859" s="72" t="s">
        <v>5654</v>
      </c>
      <c r="N859" s="40" t="s">
        <v>3076</v>
      </c>
    </row>
    <row r="860" s="19" customFormat="1" ht="45" spans="1:14">
      <c r="A860" s="23">
        <v>863</v>
      </c>
      <c r="B860" s="75" t="s">
        <v>5867</v>
      </c>
      <c r="C860" s="72" t="s">
        <v>5868</v>
      </c>
      <c r="D860" s="72" t="s">
        <v>5869</v>
      </c>
      <c r="E860" s="72" t="s">
        <v>3140</v>
      </c>
      <c r="F860" s="40" t="s">
        <v>5870</v>
      </c>
      <c r="G860" s="40" t="s">
        <v>47</v>
      </c>
      <c r="H860" s="40"/>
      <c r="I860" s="2">
        <v>2000</v>
      </c>
      <c r="J860" s="2">
        <v>1600</v>
      </c>
      <c r="K860" s="2">
        <v>1400</v>
      </c>
      <c r="L860" s="72" t="s">
        <v>229</v>
      </c>
      <c r="M860" s="72" t="s">
        <v>5654</v>
      </c>
      <c r="N860" s="40" t="s">
        <v>3076</v>
      </c>
    </row>
    <row r="861" s="19" customFormat="1" ht="75" spans="1:14">
      <c r="A861" s="23">
        <v>864</v>
      </c>
      <c r="B861" s="75" t="s">
        <v>5871</v>
      </c>
      <c r="C861" s="72" t="s">
        <v>5872</v>
      </c>
      <c r="D861" s="72" t="s">
        <v>5873</v>
      </c>
      <c r="E861" s="72" t="s">
        <v>5874</v>
      </c>
      <c r="F861" s="40" t="s">
        <v>5808</v>
      </c>
      <c r="G861" s="40" t="s">
        <v>47</v>
      </c>
      <c r="H861" s="40" t="s">
        <v>3074</v>
      </c>
      <c r="I861" s="2">
        <v>1600</v>
      </c>
      <c r="J861" s="2">
        <v>1280</v>
      </c>
      <c r="K861" s="2">
        <v>1120</v>
      </c>
      <c r="L861" s="72" t="s">
        <v>229</v>
      </c>
      <c r="M861" s="72" t="s">
        <v>5654</v>
      </c>
      <c r="N861" s="40" t="s">
        <v>3076</v>
      </c>
    </row>
    <row r="862" s="19" customFormat="1" ht="75" spans="1:14">
      <c r="A862" s="23">
        <v>865</v>
      </c>
      <c r="B862" s="75" t="s">
        <v>5875</v>
      </c>
      <c r="C862" s="72" t="s">
        <v>5876</v>
      </c>
      <c r="D862" s="72" t="s">
        <v>5877</v>
      </c>
      <c r="E862" s="72" t="s">
        <v>5878</v>
      </c>
      <c r="F862" s="40" t="s">
        <v>5808</v>
      </c>
      <c r="G862" s="40" t="s">
        <v>47</v>
      </c>
      <c r="H862" s="40" t="s">
        <v>3074</v>
      </c>
      <c r="I862" s="2">
        <v>1800</v>
      </c>
      <c r="J862" s="2">
        <v>1440</v>
      </c>
      <c r="K862" s="2">
        <v>1260</v>
      </c>
      <c r="L862" s="72" t="s">
        <v>229</v>
      </c>
      <c r="M862" s="72" t="s">
        <v>5654</v>
      </c>
      <c r="N862" s="40" t="s">
        <v>3076</v>
      </c>
    </row>
    <row r="863" s="19" customFormat="1" ht="75" spans="1:14">
      <c r="A863" s="23">
        <v>866</v>
      </c>
      <c r="B863" s="75" t="s">
        <v>5879</v>
      </c>
      <c r="C863" s="72" t="s">
        <v>5880</v>
      </c>
      <c r="D863" s="72" t="s">
        <v>5881</v>
      </c>
      <c r="E863" s="72" t="s">
        <v>5874</v>
      </c>
      <c r="F863" s="40" t="s">
        <v>5808</v>
      </c>
      <c r="G863" s="40" t="s">
        <v>47</v>
      </c>
      <c r="H863" s="40" t="s">
        <v>3074</v>
      </c>
      <c r="I863" s="2">
        <v>1600</v>
      </c>
      <c r="J863" s="2">
        <v>1280</v>
      </c>
      <c r="K863" s="2">
        <v>1120</v>
      </c>
      <c r="L863" s="72" t="s">
        <v>229</v>
      </c>
      <c r="M863" s="72" t="s">
        <v>5654</v>
      </c>
      <c r="N863" s="40" t="s">
        <v>3076</v>
      </c>
    </row>
    <row r="864" s="19" customFormat="1" ht="90" spans="1:14">
      <c r="A864" s="23">
        <v>867</v>
      </c>
      <c r="B864" s="75" t="s">
        <v>5882</v>
      </c>
      <c r="C864" s="72" t="s">
        <v>5883</v>
      </c>
      <c r="D864" s="72" t="s">
        <v>5884</v>
      </c>
      <c r="E864" s="72" t="s">
        <v>3329</v>
      </c>
      <c r="F864" s="40" t="s">
        <v>5808</v>
      </c>
      <c r="G864" s="40" t="s">
        <v>47</v>
      </c>
      <c r="H864" s="40" t="s">
        <v>3074</v>
      </c>
      <c r="I864" s="2">
        <v>2400</v>
      </c>
      <c r="J864" s="2">
        <v>1920</v>
      </c>
      <c r="K864" s="2">
        <v>1680</v>
      </c>
      <c r="L864" s="72" t="s">
        <v>229</v>
      </c>
      <c r="M864" s="72" t="s">
        <v>5654</v>
      </c>
      <c r="N864" s="40" t="s">
        <v>3076</v>
      </c>
    </row>
    <row r="865" s="19" customFormat="1" ht="90" spans="1:14">
      <c r="A865" s="23">
        <v>868</v>
      </c>
      <c r="B865" s="75" t="s">
        <v>5885</v>
      </c>
      <c r="C865" s="72" t="s">
        <v>5886</v>
      </c>
      <c r="D865" s="72" t="s">
        <v>5887</v>
      </c>
      <c r="E865" s="72" t="s">
        <v>3329</v>
      </c>
      <c r="F865" s="40" t="s">
        <v>5808</v>
      </c>
      <c r="G865" s="40" t="s">
        <v>47</v>
      </c>
      <c r="H865" s="40" t="s">
        <v>3074</v>
      </c>
      <c r="I865" s="2">
        <v>2400</v>
      </c>
      <c r="J865" s="2">
        <v>1920</v>
      </c>
      <c r="K865" s="2">
        <v>1680</v>
      </c>
      <c r="L865" s="72" t="s">
        <v>229</v>
      </c>
      <c r="M865" s="72" t="s">
        <v>5654</v>
      </c>
      <c r="N865" s="40" t="s">
        <v>3076</v>
      </c>
    </row>
    <row r="866" s="19" customFormat="1" ht="45" spans="1:14">
      <c r="A866" s="23">
        <v>869</v>
      </c>
      <c r="B866" s="75" t="s">
        <v>5888</v>
      </c>
      <c r="C866" s="72" t="s">
        <v>1442</v>
      </c>
      <c r="D866" s="72" t="s">
        <v>5889</v>
      </c>
      <c r="E866" s="72" t="s">
        <v>5804</v>
      </c>
      <c r="F866" s="40" t="s">
        <v>5793</v>
      </c>
      <c r="G866" s="40" t="s">
        <v>47</v>
      </c>
      <c r="H866" s="40" t="s">
        <v>3074</v>
      </c>
      <c r="I866" s="2">
        <v>2600</v>
      </c>
      <c r="J866" s="2">
        <v>2080</v>
      </c>
      <c r="K866" s="2">
        <v>1820</v>
      </c>
      <c r="L866" s="72" t="s">
        <v>229</v>
      </c>
      <c r="M866" s="72" t="s">
        <v>5654</v>
      </c>
      <c r="N866" s="40" t="s">
        <v>3076</v>
      </c>
    </row>
    <row r="867" s="19" customFormat="1" ht="45" spans="1:14">
      <c r="A867" s="23">
        <v>870</v>
      </c>
      <c r="B867" s="75" t="s">
        <v>5890</v>
      </c>
      <c r="C867" s="72" t="s">
        <v>1446</v>
      </c>
      <c r="D867" s="72" t="s">
        <v>5891</v>
      </c>
      <c r="E867" s="72" t="s">
        <v>5804</v>
      </c>
      <c r="F867" s="40" t="s">
        <v>5793</v>
      </c>
      <c r="G867" s="40" t="s">
        <v>47</v>
      </c>
      <c r="H867" s="40" t="s">
        <v>3074</v>
      </c>
      <c r="I867" s="2">
        <v>2600</v>
      </c>
      <c r="J867" s="2">
        <v>2080</v>
      </c>
      <c r="K867" s="2">
        <v>1820</v>
      </c>
      <c r="L867" s="72" t="s">
        <v>229</v>
      </c>
      <c r="M867" s="72" t="s">
        <v>5654</v>
      </c>
      <c r="N867" s="40" t="s">
        <v>3076</v>
      </c>
    </row>
    <row r="868" s="19" customFormat="1" ht="45" spans="1:14">
      <c r="A868" s="23">
        <v>871</v>
      </c>
      <c r="B868" s="75" t="s">
        <v>5892</v>
      </c>
      <c r="C868" s="72" t="s">
        <v>1450</v>
      </c>
      <c r="D868" s="72" t="s">
        <v>5893</v>
      </c>
      <c r="E868" s="72" t="s">
        <v>5804</v>
      </c>
      <c r="F868" s="40" t="s">
        <v>5793</v>
      </c>
      <c r="G868" s="40" t="s">
        <v>47</v>
      </c>
      <c r="H868" s="40" t="s">
        <v>3074</v>
      </c>
      <c r="I868" s="2">
        <v>2700</v>
      </c>
      <c r="J868" s="2">
        <v>2160</v>
      </c>
      <c r="K868" s="2">
        <v>1890</v>
      </c>
      <c r="L868" s="72" t="s">
        <v>229</v>
      </c>
      <c r="M868" s="72" t="s">
        <v>5654</v>
      </c>
      <c r="N868" s="40" t="s">
        <v>3076</v>
      </c>
    </row>
    <row r="869" s="19" customFormat="1" ht="30" spans="1:14">
      <c r="A869" s="23">
        <v>872</v>
      </c>
      <c r="B869" s="75" t="s">
        <v>5894</v>
      </c>
      <c r="C869" s="72" t="s">
        <v>5895</v>
      </c>
      <c r="D869" s="72" t="s">
        <v>5896</v>
      </c>
      <c r="E869" s="72" t="s">
        <v>5797</v>
      </c>
      <c r="F869" s="40" t="s">
        <v>3268</v>
      </c>
      <c r="G869" s="40" t="s">
        <v>47</v>
      </c>
      <c r="H869" s="40" t="s">
        <v>3074</v>
      </c>
      <c r="I869" s="2">
        <v>2500</v>
      </c>
      <c r="J869" s="2">
        <v>2000</v>
      </c>
      <c r="K869" s="2">
        <v>1750</v>
      </c>
      <c r="L869" s="72" t="s">
        <v>229</v>
      </c>
      <c r="M869" s="72" t="s">
        <v>5654</v>
      </c>
      <c r="N869" s="40" t="s">
        <v>3076</v>
      </c>
    </row>
    <row r="870" s="19" customFormat="1" ht="45" spans="1:14">
      <c r="A870" s="23">
        <v>873</v>
      </c>
      <c r="B870" s="75" t="s">
        <v>5897</v>
      </c>
      <c r="C870" s="72" t="s">
        <v>5898</v>
      </c>
      <c r="D870" s="72" t="s">
        <v>5899</v>
      </c>
      <c r="E870" s="72" t="s">
        <v>3128</v>
      </c>
      <c r="F870" s="40" t="s">
        <v>5900</v>
      </c>
      <c r="G870" s="40" t="s">
        <v>47</v>
      </c>
      <c r="H870" s="40" t="s">
        <v>5901</v>
      </c>
      <c r="I870" s="2">
        <v>2000</v>
      </c>
      <c r="J870" s="2">
        <v>1600</v>
      </c>
      <c r="K870" s="2">
        <v>1400</v>
      </c>
      <c r="L870" s="72" t="s">
        <v>229</v>
      </c>
      <c r="M870" s="72" t="s">
        <v>5654</v>
      </c>
      <c r="N870" s="40" t="s">
        <v>3076</v>
      </c>
    </row>
    <row r="871" s="19" customFormat="1" ht="45" spans="1:14">
      <c r="A871" s="23">
        <v>874</v>
      </c>
      <c r="B871" s="75" t="s">
        <v>5902</v>
      </c>
      <c r="C871" s="72" t="s">
        <v>5903</v>
      </c>
      <c r="D871" s="72" t="s">
        <v>5904</v>
      </c>
      <c r="E871" s="72" t="s">
        <v>3140</v>
      </c>
      <c r="F871" s="40" t="s">
        <v>5905</v>
      </c>
      <c r="G871" s="40" t="s">
        <v>47</v>
      </c>
      <c r="H871" s="40" t="s">
        <v>5906</v>
      </c>
      <c r="I871" s="2">
        <v>2500</v>
      </c>
      <c r="J871" s="2">
        <v>2000</v>
      </c>
      <c r="K871" s="2">
        <v>1750</v>
      </c>
      <c r="L871" s="72" t="s">
        <v>229</v>
      </c>
      <c r="M871" s="72" t="s">
        <v>5654</v>
      </c>
      <c r="N871" s="40" t="s">
        <v>3076</v>
      </c>
    </row>
    <row r="872" s="19" customFormat="1" ht="45" spans="1:14">
      <c r="A872" s="23">
        <v>875</v>
      </c>
      <c r="B872" s="75" t="s">
        <v>5907</v>
      </c>
      <c r="C872" s="72" t="s">
        <v>5908</v>
      </c>
      <c r="D872" s="72" t="s">
        <v>5909</v>
      </c>
      <c r="E872" s="72" t="s">
        <v>5797</v>
      </c>
      <c r="F872" s="40" t="s">
        <v>3268</v>
      </c>
      <c r="G872" s="40" t="s">
        <v>47</v>
      </c>
      <c r="H872" s="40" t="s">
        <v>3074</v>
      </c>
      <c r="I872" s="2">
        <v>2800</v>
      </c>
      <c r="J872" s="2">
        <v>2240</v>
      </c>
      <c r="K872" s="2">
        <v>1960</v>
      </c>
      <c r="L872" s="72" t="s">
        <v>229</v>
      </c>
      <c r="M872" s="72" t="s">
        <v>5654</v>
      </c>
      <c r="N872" s="40" t="s">
        <v>3076</v>
      </c>
    </row>
    <row r="873" s="19" customFormat="1" ht="30" spans="1:14">
      <c r="A873" s="23">
        <v>876</v>
      </c>
      <c r="B873" s="75" t="s">
        <v>5910</v>
      </c>
      <c r="C873" s="72" t="s">
        <v>5911</v>
      </c>
      <c r="D873" s="72" t="s">
        <v>5912</v>
      </c>
      <c r="E873" s="72" t="s">
        <v>3140</v>
      </c>
      <c r="F873" s="40" t="s">
        <v>5913</v>
      </c>
      <c r="G873" s="40" t="s">
        <v>47</v>
      </c>
      <c r="H873" s="40" t="s">
        <v>3074</v>
      </c>
      <c r="I873" s="2">
        <v>4000</v>
      </c>
      <c r="J873" s="2">
        <v>3400</v>
      </c>
      <c r="K873" s="2">
        <v>2890</v>
      </c>
      <c r="L873" s="72" t="s">
        <v>229</v>
      </c>
      <c r="M873" s="72" t="s">
        <v>5654</v>
      </c>
      <c r="N873" s="40" t="s">
        <v>3076</v>
      </c>
    </row>
    <row r="874" s="19" customFormat="1" ht="45" spans="1:14">
      <c r="A874" s="23">
        <v>877</v>
      </c>
      <c r="B874" s="75" t="s">
        <v>5914</v>
      </c>
      <c r="C874" s="72" t="s">
        <v>5915</v>
      </c>
      <c r="D874" s="72" t="s">
        <v>5916</v>
      </c>
      <c r="E874" s="72" t="s">
        <v>3128</v>
      </c>
      <c r="F874" s="40" t="s">
        <v>5900</v>
      </c>
      <c r="G874" s="40" t="s">
        <v>47</v>
      </c>
      <c r="H874" s="40" t="s">
        <v>5901</v>
      </c>
      <c r="I874" s="2">
        <v>3000</v>
      </c>
      <c r="J874" s="2">
        <v>2400</v>
      </c>
      <c r="K874" s="2">
        <v>2100</v>
      </c>
      <c r="L874" s="72" t="s">
        <v>229</v>
      </c>
      <c r="M874" s="72" t="s">
        <v>5654</v>
      </c>
      <c r="N874" s="40" t="s">
        <v>3076</v>
      </c>
    </row>
    <row r="875" s="19" customFormat="1" ht="30" spans="1:14">
      <c r="A875" s="23">
        <v>878</v>
      </c>
      <c r="B875" s="75" t="s">
        <v>5917</v>
      </c>
      <c r="C875" s="72" t="s">
        <v>5918</v>
      </c>
      <c r="D875" s="72" t="s">
        <v>5919</v>
      </c>
      <c r="E875" s="72" t="s">
        <v>3329</v>
      </c>
      <c r="F875" s="40" t="s">
        <v>5920</v>
      </c>
      <c r="G875" s="40" t="s">
        <v>47</v>
      </c>
      <c r="H875" s="40" t="s">
        <v>5901</v>
      </c>
      <c r="I875" s="2">
        <v>3200</v>
      </c>
      <c r="J875" s="2">
        <v>2720</v>
      </c>
      <c r="K875" s="2">
        <v>2312</v>
      </c>
      <c r="L875" s="72" t="s">
        <v>229</v>
      </c>
      <c r="M875" s="72" t="s">
        <v>5654</v>
      </c>
      <c r="N875" s="40" t="s">
        <v>3076</v>
      </c>
    </row>
    <row r="876" s="19" customFormat="1" ht="30" spans="1:14">
      <c r="A876" s="23">
        <v>879</v>
      </c>
      <c r="B876" s="75" t="s">
        <v>5921</v>
      </c>
      <c r="C876" s="72" t="s">
        <v>5922</v>
      </c>
      <c r="D876" s="72" t="s">
        <v>5899</v>
      </c>
      <c r="E876" s="72" t="s">
        <v>3128</v>
      </c>
      <c r="F876" s="40" t="s">
        <v>5900</v>
      </c>
      <c r="G876" s="40" t="s">
        <v>47</v>
      </c>
      <c r="H876" s="40" t="s">
        <v>5901</v>
      </c>
      <c r="I876" s="2">
        <v>2800</v>
      </c>
      <c r="J876" s="2">
        <v>2240</v>
      </c>
      <c r="K876" s="2">
        <v>1960</v>
      </c>
      <c r="L876" s="72" t="s">
        <v>229</v>
      </c>
      <c r="M876" s="72" t="s">
        <v>5654</v>
      </c>
      <c r="N876" s="40" t="s">
        <v>3076</v>
      </c>
    </row>
    <row r="877" s="19" customFormat="1" ht="30" spans="1:14">
      <c r="A877" s="23">
        <v>880</v>
      </c>
      <c r="B877" s="75" t="s">
        <v>5923</v>
      </c>
      <c r="C877" s="72" t="s">
        <v>5924</v>
      </c>
      <c r="D877" s="72" t="s">
        <v>5919</v>
      </c>
      <c r="E877" s="72" t="s">
        <v>3329</v>
      </c>
      <c r="F877" s="40" t="s">
        <v>5900</v>
      </c>
      <c r="G877" s="40" t="s">
        <v>47</v>
      </c>
      <c r="H877" s="40" t="s">
        <v>5901</v>
      </c>
      <c r="I877" s="2">
        <v>3000</v>
      </c>
      <c r="J877" s="2">
        <v>2400</v>
      </c>
      <c r="K877" s="2">
        <v>2100</v>
      </c>
      <c r="L877" s="72" t="s">
        <v>229</v>
      </c>
      <c r="M877" s="72" t="s">
        <v>5654</v>
      </c>
      <c r="N877" s="40" t="s">
        <v>3076</v>
      </c>
    </row>
    <row r="878" s="19" customFormat="1" ht="45" spans="1:14">
      <c r="A878" s="23">
        <v>881</v>
      </c>
      <c r="B878" s="75" t="s">
        <v>5925</v>
      </c>
      <c r="C878" s="72" t="s">
        <v>5926</v>
      </c>
      <c r="D878" s="72" t="s">
        <v>5927</v>
      </c>
      <c r="E878" s="72" t="s">
        <v>3329</v>
      </c>
      <c r="F878" s="40" t="s">
        <v>5900</v>
      </c>
      <c r="G878" s="40" t="s">
        <v>47</v>
      </c>
      <c r="H878" s="40" t="s">
        <v>5901</v>
      </c>
      <c r="I878" s="2">
        <v>3000</v>
      </c>
      <c r="J878" s="2">
        <v>2400</v>
      </c>
      <c r="K878" s="2">
        <v>2100</v>
      </c>
      <c r="L878" s="72" t="s">
        <v>229</v>
      </c>
      <c r="M878" s="72" t="s">
        <v>5654</v>
      </c>
      <c r="N878" s="40" t="s">
        <v>3076</v>
      </c>
    </row>
    <row r="879" s="19" customFormat="1" ht="30" spans="1:14">
      <c r="A879" s="23">
        <v>882</v>
      </c>
      <c r="B879" s="75" t="s">
        <v>5928</v>
      </c>
      <c r="C879" s="72" t="s">
        <v>5929</v>
      </c>
      <c r="D879" s="72" t="s">
        <v>5930</v>
      </c>
      <c r="E879" s="72" t="s">
        <v>3128</v>
      </c>
      <c r="F879" s="40" t="s">
        <v>5900</v>
      </c>
      <c r="G879" s="40" t="s">
        <v>47</v>
      </c>
      <c r="H879" s="40" t="s">
        <v>5901</v>
      </c>
      <c r="I879" s="2">
        <v>3000</v>
      </c>
      <c r="J879" s="2">
        <v>2400</v>
      </c>
      <c r="K879" s="2">
        <v>2100</v>
      </c>
      <c r="L879" s="72" t="s">
        <v>229</v>
      </c>
      <c r="M879" s="72" t="s">
        <v>5654</v>
      </c>
      <c r="N879" s="40" t="s">
        <v>3076</v>
      </c>
    </row>
    <row r="880" s="19" customFormat="1" ht="45" spans="1:14">
      <c r="A880" s="23">
        <v>883</v>
      </c>
      <c r="B880" s="75" t="s">
        <v>5931</v>
      </c>
      <c r="C880" s="72" t="s">
        <v>5932</v>
      </c>
      <c r="D880" s="72" t="s">
        <v>5933</v>
      </c>
      <c r="E880" s="72" t="s">
        <v>3128</v>
      </c>
      <c r="F880" s="40" t="s">
        <v>5934</v>
      </c>
      <c r="G880" s="40" t="s">
        <v>47</v>
      </c>
      <c r="H880" s="40" t="s">
        <v>5901</v>
      </c>
      <c r="I880" s="2">
        <v>4000</v>
      </c>
      <c r="J880" s="2">
        <v>3200</v>
      </c>
      <c r="K880" s="2">
        <v>2800</v>
      </c>
      <c r="L880" s="72" t="s">
        <v>229</v>
      </c>
      <c r="M880" s="72" t="s">
        <v>5654</v>
      </c>
      <c r="N880" s="40" t="s">
        <v>3076</v>
      </c>
    </row>
    <row r="881" s="19" customFormat="1" ht="30" spans="1:14">
      <c r="A881" s="23">
        <v>884</v>
      </c>
      <c r="B881" s="75" t="s">
        <v>5935</v>
      </c>
      <c r="C881" s="72" t="s">
        <v>5936</v>
      </c>
      <c r="D881" s="72" t="s">
        <v>5937</v>
      </c>
      <c r="E881" s="72" t="s">
        <v>3128</v>
      </c>
      <c r="F881" s="40" t="s">
        <v>5938</v>
      </c>
      <c r="G881" s="40" t="s">
        <v>47</v>
      </c>
      <c r="H881" s="40" t="s">
        <v>5939</v>
      </c>
      <c r="I881" s="2">
        <v>2800</v>
      </c>
      <c r="J881" s="2">
        <v>2240</v>
      </c>
      <c r="K881" s="2">
        <v>1960</v>
      </c>
      <c r="L881" s="72" t="s">
        <v>229</v>
      </c>
      <c r="M881" s="72" t="s">
        <v>5654</v>
      </c>
      <c r="N881" s="40" t="s">
        <v>3076</v>
      </c>
    </row>
    <row r="882" s="19" customFormat="1" ht="45" spans="1:14">
      <c r="A882" s="23">
        <v>885</v>
      </c>
      <c r="B882" s="75" t="s">
        <v>5940</v>
      </c>
      <c r="C882" s="72" t="s">
        <v>5941</v>
      </c>
      <c r="D882" s="72" t="s">
        <v>5899</v>
      </c>
      <c r="E882" s="72" t="s">
        <v>3255</v>
      </c>
      <c r="F882" s="40" t="s">
        <v>5900</v>
      </c>
      <c r="G882" s="40" t="s">
        <v>47</v>
      </c>
      <c r="H882" s="40" t="s">
        <v>5901</v>
      </c>
      <c r="I882" s="2">
        <v>2700</v>
      </c>
      <c r="J882" s="2">
        <v>2160</v>
      </c>
      <c r="K882" s="2">
        <v>1890</v>
      </c>
      <c r="L882" s="72" t="s">
        <v>229</v>
      </c>
      <c r="M882" s="72" t="s">
        <v>5654</v>
      </c>
      <c r="N882" s="40" t="s">
        <v>3076</v>
      </c>
    </row>
    <row r="883" s="19" customFormat="1" ht="60" spans="1:14">
      <c r="A883" s="23">
        <v>886</v>
      </c>
      <c r="B883" s="75" t="s">
        <v>5942</v>
      </c>
      <c r="C883" s="72" t="s">
        <v>5943</v>
      </c>
      <c r="D883" s="72" t="s">
        <v>5944</v>
      </c>
      <c r="E883" s="72" t="s">
        <v>5878</v>
      </c>
      <c r="F883" s="40" t="s">
        <v>5945</v>
      </c>
      <c r="G883" s="40" t="s">
        <v>47</v>
      </c>
      <c r="H883" s="40" t="s">
        <v>3074</v>
      </c>
      <c r="I883" s="2">
        <v>3200</v>
      </c>
      <c r="J883" s="2">
        <v>2720</v>
      </c>
      <c r="K883" s="2">
        <v>2312</v>
      </c>
      <c r="L883" s="72" t="s">
        <v>229</v>
      </c>
      <c r="M883" s="72" t="s">
        <v>5654</v>
      </c>
      <c r="N883" s="40" t="s">
        <v>3076</v>
      </c>
    </row>
    <row r="884" s="19" customFormat="1" ht="45" spans="1:14">
      <c r="A884" s="23">
        <v>887</v>
      </c>
      <c r="B884" s="75" t="s">
        <v>5946</v>
      </c>
      <c r="C884" s="72" t="s">
        <v>5947</v>
      </c>
      <c r="D884" s="72" t="s">
        <v>5899</v>
      </c>
      <c r="E884" s="72" t="s">
        <v>3128</v>
      </c>
      <c r="F884" s="40" t="s">
        <v>5900</v>
      </c>
      <c r="G884" s="40" t="s">
        <v>47</v>
      </c>
      <c r="H884" s="40" t="s">
        <v>5901</v>
      </c>
      <c r="I884" s="2">
        <v>2800</v>
      </c>
      <c r="J884" s="2">
        <v>2240</v>
      </c>
      <c r="K884" s="2">
        <v>1960</v>
      </c>
      <c r="L884" s="72" t="s">
        <v>229</v>
      </c>
      <c r="M884" s="72" t="s">
        <v>5654</v>
      </c>
      <c r="N884" s="40" t="s">
        <v>3076</v>
      </c>
    </row>
    <row r="885" s="19" customFormat="1" ht="75" spans="1:14">
      <c r="A885" s="23">
        <v>888</v>
      </c>
      <c r="B885" s="75" t="s">
        <v>5948</v>
      </c>
      <c r="C885" s="72" t="s">
        <v>5949</v>
      </c>
      <c r="D885" s="72" t="s">
        <v>5950</v>
      </c>
      <c r="E885" s="72" t="s">
        <v>5878</v>
      </c>
      <c r="F885" s="40" t="s">
        <v>5951</v>
      </c>
      <c r="G885" s="40" t="s">
        <v>47</v>
      </c>
      <c r="H885" s="40" t="s">
        <v>3074</v>
      </c>
      <c r="I885" s="2">
        <v>2800</v>
      </c>
      <c r="J885" s="2">
        <v>2240</v>
      </c>
      <c r="K885" s="2">
        <v>1960</v>
      </c>
      <c r="L885" s="72" t="s">
        <v>229</v>
      </c>
      <c r="M885" s="72" t="s">
        <v>5654</v>
      </c>
      <c r="N885" s="40" t="s">
        <v>3076</v>
      </c>
    </row>
    <row r="886" s="19" customFormat="1" ht="60" spans="1:14">
      <c r="A886" s="23">
        <v>889</v>
      </c>
      <c r="B886" s="75" t="s">
        <v>5952</v>
      </c>
      <c r="C886" s="72" t="s">
        <v>5953</v>
      </c>
      <c r="D886" s="72" t="s">
        <v>5954</v>
      </c>
      <c r="E886" s="72" t="s">
        <v>3260</v>
      </c>
      <c r="F886" s="40" t="s">
        <v>3268</v>
      </c>
      <c r="G886" s="40" t="s">
        <v>47</v>
      </c>
      <c r="H886" s="40" t="s">
        <v>3074</v>
      </c>
      <c r="I886" s="2">
        <v>2800</v>
      </c>
      <c r="J886" s="2">
        <v>2240</v>
      </c>
      <c r="K886" s="2">
        <v>1960</v>
      </c>
      <c r="L886" s="72" t="s">
        <v>229</v>
      </c>
      <c r="M886" s="72" t="s">
        <v>5654</v>
      </c>
      <c r="N886" s="40" t="s">
        <v>3076</v>
      </c>
    </row>
    <row r="887" s="19" customFormat="1" ht="60" spans="1:14">
      <c r="A887" s="23">
        <v>890</v>
      </c>
      <c r="B887" s="75" t="s">
        <v>5955</v>
      </c>
      <c r="C887" s="72" t="s">
        <v>5956</v>
      </c>
      <c r="D887" s="72" t="s">
        <v>5957</v>
      </c>
      <c r="E887" s="72" t="s">
        <v>3260</v>
      </c>
      <c r="F887" s="40" t="s">
        <v>3268</v>
      </c>
      <c r="G887" s="40" t="s">
        <v>47</v>
      </c>
      <c r="H887" s="40" t="s">
        <v>5958</v>
      </c>
      <c r="I887" s="2">
        <v>2600</v>
      </c>
      <c r="J887" s="2">
        <v>2080</v>
      </c>
      <c r="K887" s="2">
        <v>1820</v>
      </c>
      <c r="L887" s="72" t="s">
        <v>229</v>
      </c>
      <c r="M887" s="72" t="s">
        <v>5654</v>
      </c>
      <c r="N887" s="40" t="s">
        <v>3076</v>
      </c>
    </row>
    <row r="888" s="19" customFormat="1" ht="60" spans="1:14">
      <c r="A888" s="23">
        <v>891</v>
      </c>
      <c r="B888" s="75" t="s">
        <v>5959</v>
      </c>
      <c r="C888" s="72" t="s">
        <v>5960</v>
      </c>
      <c r="D888" s="72" t="s">
        <v>5961</v>
      </c>
      <c r="E888" s="72" t="s">
        <v>3272</v>
      </c>
      <c r="F888" s="40" t="s">
        <v>5962</v>
      </c>
      <c r="G888" s="40" t="s">
        <v>47</v>
      </c>
      <c r="H888" s="40" t="s">
        <v>5939</v>
      </c>
      <c r="I888" s="2">
        <v>3000</v>
      </c>
      <c r="J888" s="2">
        <v>2400</v>
      </c>
      <c r="K888" s="2">
        <v>2100</v>
      </c>
      <c r="L888" s="72" t="s">
        <v>229</v>
      </c>
      <c r="M888" s="72" t="s">
        <v>5654</v>
      </c>
      <c r="N888" s="40" t="s">
        <v>3076</v>
      </c>
    </row>
    <row r="889" s="19" customFormat="1" ht="60" spans="1:14">
      <c r="A889" s="23">
        <v>892</v>
      </c>
      <c r="B889" s="75" t="s">
        <v>5963</v>
      </c>
      <c r="C889" s="72" t="s">
        <v>5964</v>
      </c>
      <c r="D889" s="72" t="s">
        <v>5965</v>
      </c>
      <c r="E889" s="72" t="s">
        <v>3255</v>
      </c>
      <c r="F889" s="40" t="s">
        <v>5900</v>
      </c>
      <c r="G889" s="40" t="s">
        <v>47</v>
      </c>
      <c r="H889" s="40" t="s">
        <v>5939</v>
      </c>
      <c r="I889" s="2">
        <v>2800</v>
      </c>
      <c r="J889" s="2">
        <v>2240</v>
      </c>
      <c r="K889" s="2">
        <v>1960</v>
      </c>
      <c r="L889" s="72" t="s">
        <v>229</v>
      </c>
      <c r="M889" s="72" t="s">
        <v>5654</v>
      </c>
      <c r="N889" s="40" t="s">
        <v>3076</v>
      </c>
    </row>
    <row r="890" s="19" customFormat="1" ht="45" spans="1:14">
      <c r="A890" s="23">
        <v>893</v>
      </c>
      <c r="B890" s="75" t="s">
        <v>5966</v>
      </c>
      <c r="C890" s="72" t="s">
        <v>5967</v>
      </c>
      <c r="D890" s="72" t="s">
        <v>5968</v>
      </c>
      <c r="E890" s="72" t="s">
        <v>5797</v>
      </c>
      <c r="F890" s="40" t="s">
        <v>3268</v>
      </c>
      <c r="G890" s="40" t="s">
        <v>47</v>
      </c>
      <c r="H890" s="40" t="s">
        <v>3074</v>
      </c>
      <c r="I890" s="2">
        <v>3200</v>
      </c>
      <c r="J890" s="2">
        <v>2560</v>
      </c>
      <c r="K890" s="2">
        <v>2240</v>
      </c>
      <c r="L890" s="72" t="s">
        <v>229</v>
      </c>
      <c r="M890" s="72" t="s">
        <v>5654</v>
      </c>
      <c r="N890" s="40" t="s">
        <v>3076</v>
      </c>
    </row>
    <row r="891" s="19" customFormat="1" ht="45" spans="1:14">
      <c r="A891" s="23">
        <v>894</v>
      </c>
      <c r="B891" s="75" t="s">
        <v>5969</v>
      </c>
      <c r="C891" s="72" t="s">
        <v>5970</v>
      </c>
      <c r="D891" s="72" t="s">
        <v>5971</v>
      </c>
      <c r="E891" s="72" t="s">
        <v>3329</v>
      </c>
      <c r="F891" s="40" t="s">
        <v>5972</v>
      </c>
      <c r="G891" s="40" t="s">
        <v>47</v>
      </c>
      <c r="H891" s="40" t="s">
        <v>3074</v>
      </c>
      <c r="I891" s="2">
        <v>3000</v>
      </c>
      <c r="J891" s="2">
        <v>2400</v>
      </c>
      <c r="K891" s="2">
        <v>2100</v>
      </c>
      <c r="L891" s="72" t="s">
        <v>229</v>
      </c>
      <c r="M891" s="72" t="s">
        <v>5654</v>
      </c>
      <c r="N891" s="40" t="s">
        <v>3076</v>
      </c>
    </row>
    <row r="892" s="19" customFormat="1" ht="45" spans="1:14">
      <c r="A892" s="23">
        <v>895</v>
      </c>
      <c r="B892" s="75" t="s">
        <v>5973</v>
      </c>
      <c r="C892" s="72" t="s">
        <v>5974</v>
      </c>
      <c r="D892" s="72" t="s">
        <v>5975</v>
      </c>
      <c r="E892" s="72" t="s">
        <v>3329</v>
      </c>
      <c r="F892" s="40" t="s">
        <v>5972</v>
      </c>
      <c r="G892" s="40" t="s">
        <v>47</v>
      </c>
      <c r="H892" s="40" t="s">
        <v>3074</v>
      </c>
      <c r="I892" s="2">
        <v>3000</v>
      </c>
      <c r="J892" s="2">
        <v>2400</v>
      </c>
      <c r="K892" s="2">
        <v>2100</v>
      </c>
      <c r="L892" s="72" t="s">
        <v>229</v>
      </c>
      <c r="M892" s="72" t="s">
        <v>5654</v>
      </c>
      <c r="N892" s="40" t="s">
        <v>3076</v>
      </c>
    </row>
    <row r="893" s="19" customFormat="1" ht="60" spans="1:14">
      <c r="A893" s="23">
        <v>896</v>
      </c>
      <c r="B893" s="75" t="s">
        <v>5976</v>
      </c>
      <c r="C893" s="72" t="s">
        <v>5977</v>
      </c>
      <c r="D893" s="72" t="s">
        <v>5978</v>
      </c>
      <c r="E893" s="72" t="s">
        <v>3329</v>
      </c>
      <c r="F893" s="40" t="s">
        <v>5972</v>
      </c>
      <c r="G893" s="40" t="s">
        <v>47</v>
      </c>
      <c r="H893" s="40" t="s">
        <v>3074</v>
      </c>
      <c r="I893" s="2">
        <v>3300</v>
      </c>
      <c r="J893" s="2">
        <v>2640</v>
      </c>
      <c r="K893" s="2">
        <v>2310</v>
      </c>
      <c r="L893" s="72" t="s">
        <v>229</v>
      </c>
      <c r="M893" s="72" t="s">
        <v>5654</v>
      </c>
      <c r="N893" s="40" t="s">
        <v>3076</v>
      </c>
    </row>
    <row r="894" s="19" customFormat="1" ht="60" spans="1:14">
      <c r="A894" s="23">
        <v>897</v>
      </c>
      <c r="B894" s="75" t="s">
        <v>5979</v>
      </c>
      <c r="C894" s="72" t="s">
        <v>5980</v>
      </c>
      <c r="D894" s="72" t="s">
        <v>5981</v>
      </c>
      <c r="E894" s="72" t="s">
        <v>3128</v>
      </c>
      <c r="F894" s="40" t="s">
        <v>5982</v>
      </c>
      <c r="G894" s="40" t="s">
        <v>47</v>
      </c>
      <c r="H894" s="40" t="s">
        <v>5958</v>
      </c>
      <c r="I894" s="2">
        <v>2300</v>
      </c>
      <c r="J894" s="2">
        <v>1840</v>
      </c>
      <c r="K894" s="2">
        <v>1610</v>
      </c>
      <c r="L894" s="72" t="s">
        <v>229</v>
      </c>
      <c r="M894" s="72" t="s">
        <v>5654</v>
      </c>
      <c r="N894" s="40" t="s">
        <v>3076</v>
      </c>
    </row>
    <row r="895" s="19" customFormat="1" ht="45" spans="1:14">
      <c r="A895" s="23">
        <v>898</v>
      </c>
      <c r="B895" s="75" t="s">
        <v>5983</v>
      </c>
      <c r="C895" s="72" t="s">
        <v>5984</v>
      </c>
      <c r="D895" s="72" t="s">
        <v>5985</v>
      </c>
      <c r="E895" s="72" t="s">
        <v>3329</v>
      </c>
      <c r="F895" s="40" t="s">
        <v>5972</v>
      </c>
      <c r="G895" s="40" t="s">
        <v>47</v>
      </c>
      <c r="H895" s="40" t="s">
        <v>3074</v>
      </c>
      <c r="I895" s="2">
        <v>2600</v>
      </c>
      <c r="J895" s="2">
        <v>2080</v>
      </c>
      <c r="K895" s="2">
        <v>1820</v>
      </c>
      <c r="L895" s="72" t="s">
        <v>229</v>
      </c>
      <c r="M895" s="72" t="s">
        <v>5654</v>
      </c>
      <c r="N895" s="40" t="s">
        <v>3076</v>
      </c>
    </row>
    <row r="896" s="19" customFormat="1" ht="45" spans="1:14">
      <c r="A896" s="23">
        <v>899</v>
      </c>
      <c r="B896" s="75" t="s">
        <v>5986</v>
      </c>
      <c r="C896" s="72" t="s">
        <v>5987</v>
      </c>
      <c r="D896" s="72" t="s">
        <v>5988</v>
      </c>
      <c r="E896" s="72" t="s">
        <v>5804</v>
      </c>
      <c r="F896" s="40" t="s">
        <v>5989</v>
      </c>
      <c r="G896" s="40" t="s">
        <v>47</v>
      </c>
      <c r="H896" s="40" t="s">
        <v>3074</v>
      </c>
      <c r="I896" s="2">
        <v>3600</v>
      </c>
      <c r="J896" s="2">
        <v>2880</v>
      </c>
      <c r="K896" s="2">
        <v>2520</v>
      </c>
      <c r="L896" s="72" t="s">
        <v>229</v>
      </c>
      <c r="M896" s="72" t="s">
        <v>5654</v>
      </c>
      <c r="N896" s="40" t="s">
        <v>3076</v>
      </c>
    </row>
    <row r="897" s="19" customFormat="1" ht="45" spans="1:14">
      <c r="A897" s="23">
        <v>900</v>
      </c>
      <c r="B897" s="75" t="s">
        <v>5990</v>
      </c>
      <c r="C897" s="72" t="s">
        <v>5991</v>
      </c>
      <c r="D897" s="72" t="s">
        <v>5992</v>
      </c>
      <c r="E897" s="72" t="s">
        <v>5797</v>
      </c>
      <c r="F897" s="40" t="s">
        <v>5993</v>
      </c>
      <c r="G897" s="40" t="s">
        <v>47</v>
      </c>
      <c r="H897" s="40" t="s">
        <v>3074</v>
      </c>
      <c r="I897" s="2">
        <v>3200</v>
      </c>
      <c r="J897" s="2">
        <v>2560</v>
      </c>
      <c r="K897" s="2">
        <v>2240</v>
      </c>
      <c r="L897" s="72" t="s">
        <v>229</v>
      </c>
      <c r="M897" s="72" t="s">
        <v>5654</v>
      </c>
      <c r="N897" s="40" t="s">
        <v>3076</v>
      </c>
    </row>
    <row r="898" s="19" customFormat="1" ht="105" spans="1:14">
      <c r="A898" s="23">
        <v>901</v>
      </c>
      <c r="B898" s="75" t="s">
        <v>5994</v>
      </c>
      <c r="C898" s="72" t="s">
        <v>5995</v>
      </c>
      <c r="D898" s="72" t="s">
        <v>5996</v>
      </c>
      <c r="E898" s="72" t="s">
        <v>3329</v>
      </c>
      <c r="F898" s="40" t="s">
        <v>5997</v>
      </c>
      <c r="G898" s="40" t="s">
        <v>23</v>
      </c>
      <c r="H898" s="40" t="s">
        <v>5998</v>
      </c>
      <c r="I898" s="2">
        <v>3000</v>
      </c>
      <c r="J898" s="2">
        <v>2400</v>
      </c>
      <c r="K898" s="2">
        <v>2100</v>
      </c>
      <c r="L898" s="72" t="s">
        <v>229</v>
      </c>
      <c r="M898" s="72" t="s">
        <v>5654</v>
      </c>
      <c r="N898" s="40" t="s">
        <v>3076</v>
      </c>
    </row>
    <row r="899" s="19" customFormat="1" ht="105" spans="1:14">
      <c r="A899" s="23">
        <v>902</v>
      </c>
      <c r="B899" s="75" t="s">
        <v>5999</v>
      </c>
      <c r="C899" s="72" t="s">
        <v>6000</v>
      </c>
      <c r="D899" s="72" t="s">
        <v>6001</v>
      </c>
      <c r="E899" s="72" t="s">
        <v>3329</v>
      </c>
      <c r="F899" s="40" t="s">
        <v>5997</v>
      </c>
      <c r="G899" s="40" t="s">
        <v>23</v>
      </c>
      <c r="H899" s="40" t="s">
        <v>3074</v>
      </c>
      <c r="I899" s="2">
        <v>3200</v>
      </c>
      <c r="J899" s="2">
        <v>2560</v>
      </c>
      <c r="K899" s="2">
        <v>2240</v>
      </c>
      <c r="L899" s="72" t="s">
        <v>229</v>
      </c>
      <c r="M899" s="72" t="s">
        <v>5654</v>
      </c>
      <c r="N899" s="40" t="s">
        <v>3076</v>
      </c>
    </row>
    <row r="900" s="19" customFormat="1" ht="105" spans="1:14">
      <c r="A900" s="23">
        <v>903</v>
      </c>
      <c r="B900" s="75" t="s">
        <v>6002</v>
      </c>
      <c r="C900" s="72" t="s">
        <v>6003</v>
      </c>
      <c r="D900" s="72" t="s">
        <v>6004</v>
      </c>
      <c r="E900" s="72" t="s">
        <v>3329</v>
      </c>
      <c r="F900" s="40" t="s">
        <v>5997</v>
      </c>
      <c r="G900" s="40" t="s">
        <v>23</v>
      </c>
      <c r="H900" s="40" t="s">
        <v>3074</v>
      </c>
      <c r="I900" s="2">
        <v>3200</v>
      </c>
      <c r="J900" s="2">
        <v>2560</v>
      </c>
      <c r="K900" s="2">
        <v>2240</v>
      </c>
      <c r="L900" s="72" t="s">
        <v>229</v>
      </c>
      <c r="M900" s="72" t="s">
        <v>5654</v>
      </c>
      <c r="N900" s="40" t="s">
        <v>3076</v>
      </c>
    </row>
    <row r="901" s="19" customFormat="1" ht="90" spans="1:14">
      <c r="A901" s="23">
        <v>904</v>
      </c>
      <c r="B901" s="75" t="s">
        <v>6005</v>
      </c>
      <c r="C901" s="72" t="s">
        <v>6006</v>
      </c>
      <c r="D901" s="72" t="s">
        <v>6007</v>
      </c>
      <c r="E901" s="72" t="s">
        <v>3329</v>
      </c>
      <c r="F901" s="40" t="s">
        <v>5997</v>
      </c>
      <c r="G901" s="40" t="s">
        <v>23</v>
      </c>
      <c r="H901" s="40" t="s">
        <v>3074</v>
      </c>
      <c r="I901" s="2">
        <v>3200</v>
      </c>
      <c r="J901" s="2">
        <v>2560</v>
      </c>
      <c r="K901" s="2">
        <v>2240</v>
      </c>
      <c r="L901" s="72" t="s">
        <v>229</v>
      </c>
      <c r="M901" s="72" t="s">
        <v>5654</v>
      </c>
      <c r="N901" s="40" t="s">
        <v>3076</v>
      </c>
    </row>
    <row r="902" s="19" customFormat="1" ht="105" spans="1:14">
      <c r="A902" s="23">
        <v>905</v>
      </c>
      <c r="B902" s="75" t="s">
        <v>6008</v>
      </c>
      <c r="C902" s="72" t="s">
        <v>6009</v>
      </c>
      <c r="D902" s="72" t="s">
        <v>6001</v>
      </c>
      <c r="E902" s="72" t="s">
        <v>3329</v>
      </c>
      <c r="F902" s="40" t="s">
        <v>5997</v>
      </c>
      <c r="G902" s="40" t="s">
        <v>23</v>
      </c>
      <c r="H902" s="40" t="s">
        <v>3074</v>
      </c>
      <c r="I902" s="2">
        <v>3200</v>
      </c>
      <c r="J902" s="2">
        <v>2560</v>
      </c>
      <c r="K902" s="2">
        <v>2240</v>
      </c>
      <c r="L902" s="72" t="s">
        <v>229</v>
      </c>
      <c r="M902" s="72" t="s">
        <v>5654</v>
      </c>
      <c r="N902" s="40" t="s">
        <v>3076</v>
      </c>
    </row>
    <row r="903" s="19" customFormat="1" ht="90" spans="1:14">
      <c r="A903" s="23">
        <v>906</v>
      </c>
      <c r="B903" s="75" t="s">
        <v>6010</v>
      </c>
      <c r="C903" s="72" t="s">
        <v>6011</v>
      </c>
      <c r="D903" s="72" t="s">
        <v>6012</v>
      </c>
      <c r="E903" s="72" t="s">
        <v>3329</v>
      </c>
      <c r="F903" s="40" t="s">
        <v>5997</v>
      </c>
      <c r="G903" s="40" t="s">
        <v>47</v>
      </c>
      <c r="H903" s="40" t="s">
        <v>3074</v>
      </c>
      <c r="I903" s="2">
        <v>3200</v>
      </c>
      <c r="J903" s="2">
        <v>2560</v>
      </c>
      <c r="K903" s="2">
        <v>2240</v>
      </c>
      <c r="L903" s="72" t="s">
        <v>229</v>
      </c>
      <c r="M903" s="72" t="s">
        <v>5654</v>
      </c>
      <c r="N903" s="40" t="s">
        <v>3076</v>
      </c>
    </row>
    <row r="904" s="19" customFormat="1" ht="90" spans="1:14">
      <c r="A904" s="23">
        <v>907</v>
      </c>
      <c r="B904" s="75" t="s">
        <v>6013</v>
      </c>
      <c r="C904" s="72" t="s">
        <v>6014</v>
      </c>
      <c r="D904" s="72" t="s">
        <v>6015</v>
      </c>
      <c r="E904" s="72" t="s">
        <v>3329</v>
      </c>
      <c r="F904" s="40" t="s">
        <v>5997</v>
      </c>
      <c r="G904" s="40" t="s">
        <v>23</v>
      </c>
      <c r="H904" s="40" t="s">
        <v>5958</v>
      </c>
      <c r="I904" s="2">
        <v>3200</v>
      </c>
      <c r="J904" s="2">
        <v>2560</v>
      </c>
      <c r="K904" s="2">
        <v>2240</v>
      </c>
      <c r="L904" s="72" t="s">
        <v>229</v>
      </c>
      <c r="M904" s="72" t="s">
        <v>5654</v>
      </c>
      <c r="N904" s="40" t="s">
        <v>3076</v>
      </c>
    </row>
    <row r="905" s="19" customFormat="1" ht="90" spans="1:14">
      <c r="A905" s="23">
        <v>908</v>
      </c>
      <c r="B905" s="75" t="s">
        <v>6016</v>
      </c>
      <c r="C905" s="72" t="s">
        <v>6017</v>
      </c>
      <c r="D905" s="72" t="s">
        <v>6018</v>
      </c>
      <c r="E905" s="72" t="s">
        <v>3329</v>
      </c>
      <c r="F905" s="40" t="s">
        <v>5997</v>
      </c>
      <c r="G905" s="40" t="s">
        <v>23</v>
      </c>
      <c r="H905" s="40" t="s">
        <v>5958</v>
      </c>
      <c r="I905" s="2">
        <v>3200</v>
      </c>
      <c r="J905" s="2">
        <v>2560</v>
      </c>
      <c r="K905" s="2">
        <v>2240</v>
      </c>
      <c r="L905" s="72" t="s">
        <v>229</v>
      </c>
      <c r="M905" s="72" t="s">
        <v>5654</v>
      </c>
      <c r="N905" s="40" t="s">
        <v>3076</v>
      </c>
    </row>
    <row r="906" s="19" customFormat="1" ht="90" spans="1:14">
      <c r="A906" s="23">
        <v>909</v>
      </c>
      <c r="B906" s="75" t="s">
        <v>6019</v>
      </c>
      <c r="C906" s="72" t="s">
        <v>6020</v>
      </c>
      <c r="D906" s="72" t="s">
        <v>6021</v>
      </c>
      <c r="E906" s="72" t="s">
        <v>3329</v>
      </c>
      <c r="F906" s="40" t="s">
        <v>5997</v>
      </c>
      <c r="G906" s="40" t="s">
        <v>23</v>
      </c>
      <c r="H906" s="40" t="s">
        <v>5958</v>
      </c>
      <c r="I906" s="2">
        <v>3200</v>
      </c>
      <c r="J906" s="2">
        <v>2560</v>
      </c>
      <c r="K906" s="2">
        <v>2240</v>
      </c>
      <c r="L906" s="72" t="s">
        <v>229</v>
      </c>
      <c r="M906" s="72" t="s">
        <v>5654</v>
      </c>
      <c r="N906" s="40" t="s">
        <v>3076</v>
      </c>
    </row>
    <row r="907" s="19" customFormat="1" ht="90" spans="1:14">
      <c r="A907" s="23">
        <v>910</v>
      </c>
      <c r="B907" s="75" t="s">
        <v>6022</v>
      </c>
      <c r="C907" s="72" t="s">
        <v>6023</v>
      </c>
      <c r="D907" s="72" t="s">
        <v>6024</v>
      </c>
      <c r="E907" s="72" t="s">
        <v>3329</v>
      </c>
      <c r="F907" s="40" t="s">
        <v>5997</v>
      </c>
      <c r="G907" s="40" t="s">
        <v>23</v>
      </c>
      <c r="H907" s="40" t="s">
        <v>5958</v>
      </c>
      <c r="I907" s="2">
        <v>2800</v>
      </c>
      <c r="J907" s="2">
        <v>2240</v>
      </c>
      <c r="K907" s="2">
        <v>1960</v>
      </c>
      <c r="L907" s="72" t="s">
        <v>229</v>
      </c>
      <c r="M907" s="72" t="s">
        <v>5654</v>
      </c>
      <c r="N907" s="40" t="s">
        <v>3076</v>
      </c>
    </row>
    <row r="908" s="19" customFormat="1" ht="60" spans="1:14">
      <c r="A908" s="23">
        <v>911</v>
      </c>
      <c r="B908" s="75" t="s">
        <v>6025</v>
      </c>
      <c r="C908" s="72" t="s">
        <v>6026</v>
      </c>
      <c r="D908" s="72" t="s">
        <v>6027</v>
      </c>
      <c r="E908" s="72" t="s">
        <v>3329</v>
      </c>
      <c r="F908" s="40" t="s">
        <v>6028</v>
      </c>
      <c r="G908" s="40" t="s">
        <v>47</v>
      </c>
      <c r="H908" s="40" t="s">
        <v>3074</v>
      </c>
      <c r="I908" s="2">
        <v>2800</v>
      </c>
      <c r="J908" s="2">
        <v>2240</v>
      </c>
      <c r="K908" s="2">
        <v>1960</v>
      </c>
      <c r="L908" s="72" t="s">
        <v>229</v>
      </c>
      <c r="M908" s="72" t="s">
        <v>5654</v>
      </c>
      <c r="N908" s="40" t="s">
        <v>3076</v>
      </c>
    </row>
    <row r="909" s="19" customFormat="1" ht="30" spans="1:14">
      <c r="A909" s="23">
        <v>912</v>
      </c>
      <c r="B909" s="75" t="s">
        <v>6029</v>
      </c>
      <c r="C909" s="72" t="s">
        <v>6030</v>
      </c>
      <c r="D909" s="72" t="s">
        <v>6031</v>
      </c>
      <c r="E909" s="72" t="s">
        <v>3329</v>
      </c>
      <c r="F909" s="40" t="s">
        <v>5972</v>
      </c>
      <c r="G909" s="40" t="s">
        <v>47</v>
      </c>
      <c r="H909" s="40" t="s">
        <v>3074</v>
      </c>
      <c r="I909" s="2">
        <v>2800</v>
      </c>
      <c r="J909" s="2">
        <v>2240</v>
      </c>
      <c r="K909" s="2">
        <v>1960</v>
      </c>
      <c r="L909" s="72" t="s">
        <v>229</v>
      </c>
      <c r="M909" s="72" t="s">
        <v>5654</v>
      </c>
      <c r="N909" s="40" t="s">
        <v>3076</v>
      </c>
    </row>
    <row r="910" s="19" customFormat="1" ht="90" spans="1:14">
      <c r="A910" s="23">
        <v>913</v>
      </c>
      <c r="B910" s="75" t="s">
        <v>6032</v>
      </c>
      <c r="C910" s="72" t="s">
        <v>6033</v>
      </c>
      <c r="D910" s="72" t="s">
        <v>6034</v>
      </c>
      <c r="E910" s="72" t="s">
        <v>3329</v>
      </c>
      <c r="F910" s="40" t="s">
        <v>5997</v>
      </c>
      <c r="G910" s="40" t="s">
        <v>23</v>
      </c>
      <c r="H910" s="40" t="s">
        <v>3074</v>
      </c>
      <c r="I910" s="2">
        <v>3200</v>
      </c>
      <c r="J910" s="2">
        <v>2560</v>
      </c>
      <c r="K910" s="2">
        <v>2240</v>
      </c>
      <c r="L910" s="72" t="s">
        <v>229</v>
      </c>
      <c r="M910" s="72" t="s">
        <v>5654</v>
      </c>
      <c r="N910" s="40" t="s">
        <v>3076</v>
      </c>
    </row>
    <row r="911" s="19" customFormat="1" ht="105" spans="1:14">
      <c r="A911" s="23">
        <v>914</v>
      </c>
      <c r="B911" s="75" t="s">
        <v>6035</v>
      </c>
      <c r="C911" s="72" t="s">
        <v>6036</v>
      </c>
      <c r="D911" s="72" t="s">
        <v>6037</v>
      </c>
      <c r="E911" s="72" t="s">
        <v>3329</v>
      </c>
      <c r="F911" s="40" t="s">
        <v>5997</v>
      </c>
      <c r="G911" s="40" t="s">
        <v>23</v>
      </c>
      <c r="H911" s="40" t="s">
        <v>3074</v>
      </c>
      <c r="I911" s="2">
        <v>3200</v>
      </c>
      <c r="J911" s="2">
        <v>2560</v>
      </c>
      <c r="K911" s="2">
        <v>2240</v>
      </c>
      <c r="L911" s="72" t="s">
        <v>229</v>
      </c>
      <c r="M911" s="72" t="s">
        <v>5654</v>
      </c>
      <c r="N911" s="40" t="s">
        <v>3076</v>
      </c>
    </row>
    <row r="912" s="19" customFormat="1" ht="90" spans="1:14">
      <c r="A912" s="23">
        <v>915</v>
      </c>
      <c r="B912" s="75" t="s">
        <v>6038</v>
      </c>
      <c r="C912" s="72" t="s">
        <v>6039</v>
      </c>
      <c r="D912" s="72" t="s">
        <v>6040</v>
      </c>
      <c r="E912" s="72" t="s">
        <v>3329</v>
      </c>
      <c r="F912" s="40" t="s">
        <v>5997</v>
      </c>
      <c r="G912" s="40" t="s">
        <v>23</v>
      </c>
      <c r="H912" s="40" t="s">
        <v>3074</v>
      </c>
      <c r="I912" s="2">
        <v>3200</v>
      </c>
      <c r="J912" s="2">
        <v>2560</v>
      </c>
      <c r="K912" s="2">
        <v>2240</v>
      </c>
      <c r="L912" s="72" t="s">
        <v>229</v>
      </c>
      <c r="M912" s="72" t="s">
        <v>5654</v>
      </c>
      <c r="N912" s="40" t="s">
        <v>3076</v>
      </c>
    </row>
    <row r="913" s="19" customFormat="1" ht="90" spans="1:14">
      <c r="A913" s="23">
        <v>916</v>
      </c>
      <c r="B913" s="75" t="s">
        <v>6041</v>
      </c>
      <c r="C913" s="72" t="s">
        <v>6042</v>
      </c>
      <c r="D913" s="72" t="s">
        <v>6043</v>
      </c>
      <c r="E913" s="72" t="s">
        <v>3329</v>
      </c>
      <c r="F913" s="40" t="s">
        <v>5997</v>
      </c>
      <c r="G913" s="40" t="s">
        <v>23</v>
      </c>
      <c r="H913" s="40" t="s">
        <v>3074</v>
      </c>
      <c r="I913" s="2">
        <v>3200</v>
      </c>
      <c r="J913" s="2">
        <v>2560</v>
      </c>
      <c r="K913" s="2">
        <v>2240</v>
      </c>
      <c r="L913" s="72" t="s">
        <v>229</v>
      </c>
      <c r="M913" s="72" t="s">
        <v>5654</v>
      </c>
      <c r="N913" s="40" t="s">
        <v>3076</v>
      </c>
    </row>
    <row r="914" s="19" customFormat="1" ht="75" spans="1:14">
      <c r="A914" s="23">
        <v>917</v>
      </c>
      <c r="B914" s="75" t="s">
        <v>6044</v>
      </c>
      <c r="C914" s="72" t="s">
        <v>6045</v>
      </c>
      <c r="D914" s="72" t="s">
        <v>6046</v>
      </c>
      <c r="E914" s="72" t="s">
        <v>5878</v>
      </c>
      <c r="F914" s="40" t="s">
        <v>5951</v>
      </c>
      <c r="G914" s="40" t="s">
        <v>23</v>
      </c>
      <c r="H914" s="40" t="s">
        <v>3074</v>
      </c>
      <c r="I914" s="2">
        <v>2800</v>
      </c>
      <c r="J914" s="2">
        <v>2240</v>
      </c>
      <c r="K914" s="2">
        <v>1960</v>
      </c>
      <c r="L914" s="72" t="s">
        <v>229</v>
      </c>
      <c r="M914" s="72" t="s">
        <v>5654</v>
      </c>
      <c r="N914" s="40" t="s">
        <v>3076</v>
      </c>
    </row>
    <row r="915" s="19" customFormat="1" ht="45" spans="1:14">
      <c r="A915" s="23">
        <v>918</v>
      </c>
      <c r="B915" s="75" t="s">
        <v>6047</v>
      </c>
      <c r="C915" s="72" t="s">
        <v>6048</v>
      </c>
      <c r="D915" s="72" t="s">
        <v>6049</v>
      </c>
      <c r="E915" s="72" t="s">
        <v>5792</v>
      </c>
      <c r="F915" s="40" t="s">
        <v>5989</v>
      </c>
      <c r="G915" s="40" t="s">
        <v>47</v>
      </c>
      <c r="H915" s="40" t="s">
        <v>3074</v>
      </c>
      <c r="I915" s="2">
        <v>3400</v>
      </c>
      <c r="J915" s="2">
        <v>2720</v>
      </c>
      <c r="K915" s="2">
        <v>2380</v>
      </c>
      <c r="L915" s="72" t="s">
        <v>229</v>
      </c>
      <c r="M915" s="72" t="s">
        <v>5654</v>
      </c>
      <c r="N915" s="40" t="s">
        <v>3076</v>
      </c>
    </row>
    <row r="916" s="19" customFormat="1" ht="45" spans="1:14">
      <c r="A916" s="23">
        <v>919</v>
      </c>
      <c r="B916" s="75" t="s">
        <v>6050</v>
      </c>
      <c r="C916" s="72" t="s">
        <v>6051</v>
      </c>
      <c r="D916" s="72" t="s">
        <v>6052</v>
      </c>
      <c r="E916" s="72" t="s">
        <v>5804</v>
      </c>
      <c r="F916" s="40" t="s">
        <v>6053</v>
      </c>
      <c r="G916" s="40" t="s">
        <v>47</v>
      </c>
      <c r="H916" s="40" t="s">
        <v>3074</v>
      </c>
      <c r="I916" s="2">
        <v>3600</v>
      </c>
      <c r="J916" s="2">
        <v>2880</v>
      </c>
      <c r="K916" s="2">
        <v>2520</v>
      </c>
      <c r="L916" s="72" t="s">
        <v>229</v>
      </c>
      <c r="M916" s="72" t="s">
        <v>5654</v>
      </c>
      <c r="N916" s="40" t="s">
        <v>3076</v>
      </c>
    </row>
    <row r="917" s="19" customFormat="1" ht="30" spans="1:14">
      <c r="A917" s="23">
        <v>920</v>
      </c>
      <c r="B917" s="75" t="s">
        <v>6054</v>
      </c>
      <c r="C917" s="72" t="s">
        <v>6055</v>
      </c>
      <c r="D917" s="72" t="s">
        <v>5988</v>
      </c>
      <c r="E917" s="72" t="s">
        <v>5792</v>
      </c>
      <c r="F917" s="40" t="s">
        <v>5989</v>
      </c>
      <c r="G917" s="40" t="s">
        <v>47</v>
      </c>
      <c r="H917" s="40" t="s">
        <v>3074</v>
      </c>
      <c r="I917" s="2">
        <v>2600</v>
      </c>
      <c r="J917" s="2">
        <v>2080</v>
      </c>
      <c r="K917" s="2">
        <v>1820</v>
      </c>
      <c r="L917" s="72" t="s">
        <v>229</v>
      </c>
      <c r="M917" s="72" t="s">
        <v>5654</v>
      </c>
      <c r="N917" s="40" t="s">
        <v>3076</v>
      </c>
    </row>
    <row r="918" s="19" customFormat="1" ht="45" spans="1:14">
      <c r="A918" s="23">
        <v>921</v>
      </c>
      <c r="B918" s="75" t="s">
        <v>6056</v>
      </c>
      <c r="C918" s="72" t="s">
        <v>6057</v>
      </c>
      <c r="D918" s="72" t="s">
        <v>6058</v>
      </c>
      <c r="E918" s="72" t="s">
        <v>3329</v>
      </c>
      <c r="F918" s="40" t="s">
        <v>6059</v>
      </c>
      <c r="G918" s="40" t="s">
        <v>47</v>
      </c>
      <c r="H918" s="40" t="s">
        <v>3074</v>
      </c>
      <c r="I918" s="2">
        <v>3200</v>
      </c>
      <c r="J918" s="2">
        <v>2560</v>
      </c>
      <c r="K918" s="2">
        <v>2240</v>
      </c>
      <c r="L918" s="72" t="s">
        <v>229</v>
      </c>
      <c r="M918" s="72" t="s">
        <v>5654</v>
      </c>
      <c r="N918" s="40" t="s">
        <v>3076</v>
      </c>
    </row>
    <row r="919" s="19" customFormat="1" ht="45" spans="1:14">
      <c r="A919" s="23">
        <v>922</v>
      </c>
      <c r="B919" s="75" t="s">
        <v>6060</v>
      </c>
      <c r="C919" s="72" t="s">
        <v>6061</v>
      </c>
      <c r="D919" s="72" t="s">
        <v>6062</v>
      </c>
      <c r="E919" s="72" t="s">
        <v>5845</v>
      </c>
      <c r="F919" s="40" t="s">
        <v>6063</v>
      </c>
      <c r="G919" s="40" t="s">
        <v>47</v>
      </c>
      <c r="H919" s="40" t="s">
        <v>3074</v>
      </c>
      <c r="I919" s="2">
        <v>3200</v>
      </c>
      <c r="J919" s="2">
        <v>2560</v>
      </c>
      <c r="K919" s="2">
        <v>2240</v>
      </c>
      <c r="L919" s="72" t="s">
        <v>229</v>
      </c>
      <c r="M919" s="72" t="s">
        <v>5654</v>
      </c>
      <c r="N919" s="40" t="s">
        <v>3076</v>
      </c>
    </row>
    <row r="920" s="19" customFormat="1" ht="45" spans="1:14">
      <c r="A920" s="23">
        <v>923</v>
      </c>
      <c r="B920" s="75" t="s">
        <v>6064</v>
      </c>
      <c r="C920" s="72" t="s">
        <v>6065</v>
      </c>
      <c r="D920" s="72" t="s">
        <v>6066</v>
      </c>
      <c r="E920" s="72" t="s">
        <v>5804</v>
      </c>
      <c r="F920" s="40" t="s">
        <v>6067</v>
      </c>
      <c r="G920" s="40" t="s">
        <v>47</v>
      </c>
      <c r="H920" s="40" t="s">
        <v>3074</v>
      </c>
      <c r="I920" s="2">
        <v>2500</v>
      </c>
      <c r="J920" s="2">
        <v>2000</v>
      </c>
      <c r="K920" s="2">
        <v>1750</v>
      </c>
      <c r="L920" s="72" t="s">
        <v>229</v>
      </c>
      <c r="M920" s="72" t="s">
        <v>5654</v>
      </c>
      <c r="N920" s="40" t="s">
        <v>3076</v>
      </c>
    </row>
    <row r="921" s="19" customFormat="1" ht="45" spans="1:14">
      <c r="A921" s="23">
        <v>924</v>
      </c>
      <c r="B921" s="75" t="s">
        <v>6068</v>
      </c>
      <c r="C921" s="72" t="s">
        <v>6069</v>
      </c>
      <c r="D921" s="72" t="s">
        <v>6070</v>
      </c>
      <c r="E921" s="72" t="s">
        <v>5804</v>
      </c>
      <c r="F921" s="40" t="s">
        <v>6067</v>
      </c>
      <c r="G921" s="40" t="s">
        <v>47</v>
      </c>
      <c r="H921" s="40" t="s">
        <v>3074</v>
      </c>
      <c r="I921" s="2">
        <v>2600</v>
      </c>
      <c r="J921" s="2">
        <v>2080</v>
      </c>
      <c r="K921" s="2">
        <v>1820</v>
      </c>
      <c r="L921" s="72" t="s">
        <v>229</v>
      </c>
      <c r="M921" s="72" t="s">
        <v>5654</v>
      </c>
      <c r="N921" s="40" t="s">
        <v>3076</v>
      </c>
    </row>
    <row r="922" s="19" customFormat="1" ht="45" spans="1:14">
      <c r="A922" s="23">
        <v>925</v>
      </c>
      <c r="B922" s="75" t="s">
        <v>6071</v>
      </c>
      <c r="C922" s="72" t="s">
        <v>6072</v>
      </c>
      <c r="D922" s="72" t="s">
        <v>6073</v>
      </c>
      <c r="E922" s="72" t="s">
        <v>5804</v>
      </c>
      <c r="F922" s="40" t="s">
        <v>6067</v>
      </c>
      <c r="G922" s="40" t="s">
        <v>47</v>
      </c>
      <c r="H922" s="40" t="s">
        <v>3074</v>
      </c>
      <c r="I922" s="2">
        <v>3400</v>
      </c>
      <c r="J922" s="2">
        <v>2720</v>
      </c>
      <c r="K922" s="2">
        <v>2380</v>
      </c>
      <c r="L922" s="72" t="s">
        <v>229</v>
      </c>
      <c r="M922" s="72" t="s">
        <v>5654</v>
      </c>
      <c r="N922" s="40" t="s">
        <v>3076</v>
      </c>
    </row>
    <row r="923" s="19" customFormat="1" ht="45" spans="1:14">
      <c r="A923" s="23">
        <v>926</v>
      </c>
      <c r="B923" s="75" t="s">
        <v>6074</v>
      </c>
      <c r="C923" s="72" t="s">
        <v>6075</v>
      </c>
      <c r="D923" s="72" t="s">
        <v>6076</v>
      </c>
      <c r="E923" s="72" t="s">
        <v>5804</v>
      </c>
      <c r="F923" s="40" t="s">
        <v>6067</v>
      </c>
      <c r="G923" s="40" t="s">
        <v>47</v>
      </c>
      <c r="H923" s="40" t="s">
        <v>3074</v>
      </c>
      <c r="I923" s="2">
        <v>3200</v>
      </c>
      <c r="J923" s="2">
        <v>2560</v>
      </c>
      <c r="K923" s="2">
        <v>2240</v>
      </c>
      <c r="L923" s="72" t="s">
        <v>229</v>
      </c>
      <c r="M923" s="72" t="s">
        <v>5654</v>
      </c>
      <c r="N923" s="40" t="s">
        <v>3076</v>
      </c>
    </row>
    <row r="924" s="19" customFormat="1" ht="45" spans="1:14">
      <c r="A924" s="23">
        <v>927</v>
      </c>
      <c r="B924" s="75" t="s">
        <v>6077</v>
      </c>
      <c r="C924" s="72" t="s">
        <v>6078</v>
      </c>
      <c r="D924" s="72" t="s">
        <v>6079</v>
      </c>
      <c r="E924" s="72" t="s">
        <v>5804</v>
      </c>
      <c r="F924" s="40" t="s">
        <v>6067</v>
      </c>
      <c r="G924" s="40" t="s">
        <v>47</v>
      </c>
      <c r="H924" s="40" t="s">
        <v>3074</v>
      </c>
      <c r="I924" s="2">
        <v>3600</v>
      </c>
      <c r="J924" s="2">
        <v>2880</v>
      </c>
      <c r="K924" s="2">
        <v>2520</v>
      </c>
      <c r="L924" s="72" t="s">
        <v>229</v>
      </c>
      <c r="M924" s="72" t="s">
        <v>5654</v>
      </c>
      <c r="N924" s="40" t="s">
        <v>3076</v>
      </c>
    </row>
    <row r="925" s="19" customFormat="1" ht="45" spans="1:14">
      <c r="A925" s="23">
        <v>928</v>
      </c>
      <c r="B925" s="75" t="s">
        <v>6080</v>
      </c>
      <c r="C925" s="72" t="s">
        <v>6081</v>
      </c>
      <c r="D925" s="72" t="s">
        <v>6082</v>
      </c>
      <c r="E925" s="72" t="s">
        <v>5804</v>
      </c>
      <c r="F925" s="40" t="s">
        <v>6067</v>
      </c>
      <c r="G925" s="40" t="s">
        <v>47</v>
      </c>
      <c r="H925" s="40" t="s">
        <v>3074</v>
      </c>
      <c r="I925" s="2">
        <v>3200</v>
      </c>
      <c r="J925" s="2">
        <v>2560</v>
      </c>
      <c r="K925" s="2">
        <v>2240</v>
      </c>
      <c r="L925" s="72" t="s">
        <v>229</v>
      </c>
      <c r="M925" s="72" t="s">
        <v>5654</v>
      </c>
      <c r="N925" s="40" t="s">
        <v>3076</v>
      </c>
    </row>
    <row r="926" s="19" customFormat="1" ht="45" spans="1:14">
      <c r="A926" s="23">
        <v>929</v>
      </c>
      <c r="B926" s="75" t="s">
        <v>6083</v>
      </c>
      <c r="C926" s="72" t="s">
        <v>6084</v>
      </c>
      <c r="D926" s="72" t="s">
        <v>6085</v>
      </c>
      <c r="E926" s="72" t="s">
        <v>3329</v>
      </c>
      <c r="F926" s="40" t="s">
        <v>6067</v>
      </c>
      <c r="G926" s="40" t="s">
        <v>47</v>
      </c>
      <c r="H926" s="40" t="s">
        <v>3074</v>
      </c>
      <c r="I926" s="2">
        <v>3000</v>
      </c>
      <c r="J926" s="2">
        <v>2400</v>
      </c>
      <c r="K926" s="2">
        <v>2100</v>
      </c>
      <c r="L926" s="72" t="s">
        <v>229</v>
      </c>
      <c r="M926" s="72" t="s">
        <v>5654</v>
      </c>
      <c r="N926" s="40" t="s">
        <v>3076</v>
      </c>
    </row>
    <row r="927" s="19" customFormat="1" ht="45" spans="1:14">
      <c r="A927" s="23">
        <v>930</v>
      </c>
      <c r="B927" s="75" t="s">
        <v>6086</v>
      </c>
      <c r="C927" s="72" t="s">
        <v>6087</v>
      </c>
      <c r="D927" s="72" t="s">
        <v>6088</v>
      </c>
      <c r="E927" s="72" t="s">
        <v>3329</v>
      </c>
      <c r="F927" s="40" t="s">
        <v>6067</v>
      </c>
      <c r="G927" s="40" t="s">
        <v>47</v>
      </c>
      <c r="H927" s="40" t="s">
        <v>3074</v>
      </c>
      <c r="I927" s="2">
        <v>2100</v>
      </c>
      <c r="J927" s="2">
        <v>1680</v>
      </c>
      <c r="K927" s="2">
        <v>1470</v>
      </c>
      <c r="L927" s="72" t="s">
        <v>229</v>
      </c>
      <c r="M927" s="72" t="s">
        <v>5654</v>
      </c>
      <c r="N927" s="40" t="s">
        <v>3076</v>
      </c>
    </row>
    <row r="928" s="19" customFormat="1" ht="45" spans="1:14">
      <c r="A928" s="23">
        <v>931</v>
      </c>
      <c r="B928" s="75" t="s">
        <v>6089</v>
      </c>
      <c r="C928" s="72" t="s">
        <v>6090</v>
      </c>
      <c r="D928" s="72" t="s">
        <v>6091</v>
      </c>
      <c r="E928" s="72" t="s">
        <v>3329</v>
      </c>
      <c r="F928" s="40" t="s">
        <v>6067</v>
      </c>
      <c r="G928" s="40" t="s">
        <v>47</v>
      </c>
      <c r="H928" s="40" t="s">
        <v>3074</v>
      </c>
      <c r="I928" s="2">
        <v>2100</v>
      </c>
      <c r="J928" s="2">
        <v>1680</v>
      </c>
      <c r="K928" s="2">
        <v>1470</v>
      </c>
      <c r="L928" s="72" t="s">
        <v>229</v>
      </c>
      <c r="M928" s="72" t="s">
        <v>5654</v>
      </c>
      <c r="N928" s="40" t="s">
        <v>3076</v>
      </c>
    </row>
    <row r="929" s="19" customFormat="1" ht="45" spans="1:14">
      <c r="A929" s="23">
        <v>932</v>
      </c>
      <c r="B929" s="75" t="s">
        <v>6092</v>
      </c>
      <c r="C929" s="72" t="s">
        <v>6093</v>
      </c>
      <c r="D929" s="72" t="s">
        <v>6094</v>
      </c>
      <c r="E929" s="72" t="s">
        <v>3329</v>
      </c>
      <c r="F929" s="40" t="s">
        <v>6059</v>
      </c>
      <c r="G929" s="40" t="s">
        <v>47</v>
      </c>
      <c r="H929" s="40" t="s">
        <v>3074</v>
      </c>
      <c r="I929" s="2">
        <v>3200</v>
      </c>
      <c r="J929" s="2">
        <v>2560</v>
      </c>
      <c r="K929" s="2">
        <v>2240</v>
      </c>
      <c r="L929" s="72" t="s">
        <v>229</v>
      </c>
      <c r="M929" s="72" t="s">
        <v>5654</v>
      </c>
      <c r="N929" s="40" t="s">
        <v>3076</v>
      </c>
    </row>
    <row r="930" s="19" customFormat="1" ht="45" spans="1:14">
      <c r="A930" s="23">
        <v>933</v>
      </c>
      <c r="B930" s="75" t="s">
        <v>6095</v>
      </c>
      <c r="C930" s="72" t="s">
        <v>6096</v>
      </c>
      <c r="D930" s="72" t="s">
        <v>6097</v>
      </c>
      <c r="E930" s="72" t="s">
        <v>3329</v>
      </c>
      <c r="F930" s="40" t="s">
        <v>6067</v>
      </c>
      <c r="G930" s="40" t="s">
        <v>47</v>
      </c>
      <c r="H930" s="40" t="s">
        <v>3074</v>
      </c>
      <c r="I930" s="2">
        <v>2100</v>
      </c>
      <c r="J930" s="2">
        <v>1680</v>
      </c>
      <c r="K930" s="2">
        <v>1470</v>
      </c>
      <c r="L930" s="72" t="s">
        <v>229</v>
      </c>
      <c r="M930" s="72" t="s">
        <v>5654</v>
      </c>
      <c r="N930" s="40" t="s">
        <v>3076</v>
      </c>
    </row>
    <row r="931" s="19" customFormat="1" ht="60" spans="1:14">
      <c r="A931" s="23">
        <v>934</v>
      </c>
      <c r="B931" s="75" t="s">
        <v>6098</v>
      </c>
      <c r="C931" s="72" t="s">
        <v>6099</v>
      </c>
      <c r="D931" s="72" t="s">
        <v>6100</v>
      </c>
      <c r="E931" s="72" t="s">
        <v>3329</v>
      </c>
      <c r="F931" s="40" t="s">
        <v>6059</v>
      </c>
      <c r="G931" s="40" t="s">
        <v>47</v>
      </c>
      <c r="H931" s="40" t="s">
        <v>3074</v>
      </c>
      <c r="I931" s="2">
        <v>3100</v>
      </c>
      <c r="J931" s="2">
        <v>2480</v>
      </c>
      <c r="K931" s="2">
        <v>2170</v>
      </c>
      <c r="L931" s="72" t="s">
        <v>229</v>
      </c>
      <c r="M931" s="72" t="s">
        <v>5654</v>
      </c>
      <c r="N931" s="40" t="s">
        <v>3076</v>
      </c>
    </row>
    <row r="932" s="19" customFormat="1" ht="60" spans="1:14">
      <c r="A932" s="23">
        <v>935</v>
      </c>
      <c r="B932" s="75" t="s">
        <v>6101</v>
      </c>
      <c r="C932" s="72" t="s">
        <v>6102</v>
      </c>
      <c r="D932" s="72" t="s">
        <v>6103</v>
      </c>
      <c r="E932" s="72" t="s">
        <v>3329</v>
      </c>
      <c r="F932" s="40" t="s">
        <v>6059</v>
      </c>
      <c r="G932" s="40" t="s">
        <v>47</v>
      </c>
      <c r="H932" s="40" t="s">
        <v>3074</v>
      </c>
      <c r="I932" s="2">
        <v>2100</v>
      </c>
      <c r="J932" s="2">
        <v>1680</v>
      </c>
      <c r="K932" s="2">
        <v>1470</v>
      </c>
      <c r="L932" s="72" t="s">
        <v>229</v>
      </c>
      <c r="M932" s="72" t="s">
        <v>5654</v>
      </c>
      <c r="N932" s="40" t="s">
        <v>3076</v>
      </c>
    </row>
    <row r="933" s="19" customFormat="1" ht="45" spans="1:14">
      <c r="A933" s="23">
        <v>936</v>
      </c>
      <c r="B933" s="75" t="s">
        <v>6104</v>
      </c>
      <c r="C933" s="72" t="s">
        <v>6105</v>
      </c>
      <c r="D933" s="72" t="s">
        <v>6106</v>
      </c>
      <c r="E933" s="72" t="s">
        <v>3329</v>
      </c>
      <c r="F933" s="40" t="s">
        <v>6067</v>
      </c>
      <c r="G933" s="40" t="s">
        <v>47</v>
      </c>
      <c r="H933" s="40" t="s">
        <v>3074</v>
      </c>
      <c r="I933" s="2">
        <v>2000</v>
      </c>
      <c r="J933" s="2">
        <v>1600</v>
      </c>
      <c r="K933" s="2">
        <v>1400</v>
      </c>
      <c r="L933" s="72" t="s">
        <v>229</v>
      </c>
      <c r="M933" s="72" t="s">
        <v>5654</v>
      </c>
      <c r="N933" s="40" t="s">
        <v>3076</v>
      </c>
    </row>
    <row r="934" s="19" customFormat="1" ht="45" spans="1:14">
      <c r="A934" s="23">
        <v>937</v>
      </c>
      <c r="B934" s="75" t="s">
        <v>6107</v>
      </c>
      <c r="C934" s="72" t="s">
        <v>6108</v>
      </c>
      <c r="D934" s="72" t="s">
        <v>6109</v>
      </c>
      <c r="E934" s="72" t="s">
        <v>3329</v>
      </c>
      <c r="F934" s="40" t="s">
        <v>6110</v>
      </c>
      <c r="G934" s="40" t="s">
        <v>47</v>
      </c>
      <c r="H934" s="40" t="s">
        <v>3074</v>
      </c>
      <c r="I934" s="2">
        <v>3000</v>
      </c>
      <c r="J934" s="2">
        <v>2400</v>
      </c>
      <c r="K934" s="2">
        <v>2100</v>
      </c>
      <c r="L934" s="72" t="s">
        <v>229</v>
      </c>
      <c r="M934" s="72" t="s">
        <v>5654</v>
      </c>
      <c r="N934" s="40" t="s">
        <v>3076</v>
      </c>
    </row>
    <row r="935" s="19" customFormat="1" ht="45" spans="1:14">
      <c r="A935" s="23">
        <v>938</v>
      </c>
      <c r="B935" s="75" t="s">
        <v>6111</v>
      </c>
      <c r="C935" s="72" t="s">
        <v>6112</v>
      </c>
      <c r="D935" s="72" t="s">
        <v>6113</v>
      </c>
      <c r="E935" s="72" t="s">
        <v>3329</v>
      </c>
      <c r="F935" s="40" t="s">
        <v>6067</v>
      </c>
      <c r="G935" s="40" t="s">
        <v>47</v>
      </c>
      <c r="H935" s="40" t="s">
        <v>3074</v>
      </c>
      <c r="I935" s="2">
        <v>2800</v>
      </c>
      <c r="J935" s="2">
        <v>2240</v>
      </c>
      <c r="K935" s="2">
        <v>1960</v>
      </c>
      <c r="L935" s="72" t="s">
        <v>229</v>
      </c>
      <c r="M935" s="72" t="s">
        <v>5654</v>
      </c>
      <c r="N935" s="40" t="s">
        <v>3076</v>
      </c>
    </row>
    <row r="936" s="19" customFormat="1" ht="45" spans="1:14">
      <c r="A936" s="23">
        <v>939</v>
      </c>
      <c r="B936" s="75" t="s">
        <v>6114</v>
      </c>
      <c r="C936" s="72" t="s">
        <v>6115</v>
      </c>
      <c r="D936" s="72" t="s">
        <v>6116</v>
      </c>
      <c r="E936" s="72" t="s">
        <v>5804</v>
      </c>
      <c r="F936" s="40" t="s">
        <v>6067</v>
      </c>
      <c r="G936" s="40" t="s">
        <v>47</v>
      </c>
      <c r="H936" s="40" t="s">
        <v>3074</v>
      </c>
      <c r="I936" s="2">
        <v>3400</v>
      </c>
      <c r="J936" s="2">
        <v>2720</v>
      </c>
      <c r="K936" s="2">
        <v>2380</v>
      </c>
      <c r="L936" s="72" t="s">
        <v>229</v>
      </c>
      <c r="M936" s="72" t="s">
        <v>5654</v>
      </c>
      <c r="N936" s="40" t="s">
        <v>3076</v>
      </c>
    </row>
    <row r="937" s="19" customFormat="1" ht="45" spans="1:14">
      <c r="A937" s="23">
        <v>940</v>
      </c>
      <c r="B937" s="75" t="s">
        <v>6117</v>
      </c>
      <c r="C937" s="72" t="s">
        <v>6118</v>
      </c>
      <c r="D937" s="72" t="s">
        <v>6119</v>
      </c>
      <c r="E937" s="72" t="s">
        <v>3329</v>
      </c>
      <c r="F937" s="40" t="s">
        <v>6067</v>
      </c>
      <c r="G937" s="40" t="s">
        <v>47</v>
      </c>
      <c r="H937" s="40" t="s">
        <v>3074</v>
      </c>
      <c r="I937" s="2">
        <v>3000</v>
      </c>
      <c r="J937" s="2">
        <v>2400</v>
      </c>
      <c r="K937" s="2">
        <v>2100</v>
      </c>
      <c r="L937" s="72" t="s">
        <v>229</v>
      </c>
      <c r="M937" s="72" t="s">
        <v>5654</v>
      </c>
      <c r="N937" s="40" t="s">
        <v>3076</v>
      </c>
    </row>
    <row r="938" s="19" customFormat="1" ht="45" spans="1:14">
      <c r="A938" s="23">
        <v>941</v>
      </c>
      <c r="B938" s="75" t="s">
        <v>6120</v>
      </c>
      <c r="C938" s="72" t="s">
        <v>6121</v>
      </c>
      <c r="D938" s="72" t="s">
        <v>6122</v>
      </c>
      <c r="E938" s="72" t="s">
        <v>3329</v>
      </c>
      <c r="F938" s="40" t="s">
        <v>6059</v>
      </c>
      <c r="G938" s="40" t="s">
        <v>47</v>
      </c>
      <c r="H938" s="40" t="s">
        <v>3074</v>
      </c>
      <c r="I938" s="2">
        <v>3000</v>
      </c>
      <c r="J938" s="2">
        <v>2400</v>
      </c>
      <c r="K938" s="2">
        <v>2100</v>
      </c>
      <c r="L938" s="72" t="s">
        <v>229</v>
      </c>
      <c r="M938" s="72" t="s">
        <v>5654</v>
      </c>
      <c r="N938" s="40" t="s">
        <v>3076</v>
      </c>
    </row>
    <row r="939" s="19" customFormat="1" ht="45" spans="1:14">
      <c r="A939" s="23">
        <v>942</v>
      </c>
      <c r="B939" s="75" t="s">
        <v>6123</v>
      </c>
      <c r="C939" s="72" t="s">
        <v>6124</v>
      </c>
      <c r="D939" s="72" t="s">
        <v>6125</v>
      </c>
      <c r="E939" s="72" t="s">
        <v>3329</v>
      </c>
      <c r="F939" s="40" t="s">
        <v>6059</v>
      </c>
      <c r="G939" s="40" t="s">
        <v>47</v>
      </c>
      <c r="H939" s="40" t="s">
        <v>3074</v>
      </c>
      <c r="I939" s="2">
        <v>3000</v>
      </c>
      <c r="J939" s="2">
        <v>2400</v>
      </c>
      <c r="K939" s="2">
        <v>2100</v>
      </c>
      <c r="L939" s="72" t="s">
        <v>229</v>
      </c>
      <c r="M939" s="72" t="s">
        <v>5654</v>
      </c>
      <c r="N939" s="40" t="s">
        <v>3076</v>
      </c>
    </row>
    <row r="940" s="19" customFormat="1" ht="45" spans="1:14">
      <c r="A940" s="23">
        <v>943</v>
      </c>
      <c r="B940" s="75" t="s">
        <v>6126</v>
      </c>
      <c r="C940" s="72" t="s">
        <v>6127</v>
      </c>
      <c r="D940" s="72" t="s">
        <v>6128</v>
      </c>
      <c r="E940" s="72" t="s">
        <v>3329</v>
      </c>
      <c r="F940" s="40" t="s">
        <v>6067</v>
      </c>
      <c r="G940" s="40" t="s">
        <v>47</v>
      </c>
      <c r="H940" s="40" t="s">
        <v>3074</v>
      </c>
      <c r="I940" s="2">
        <v>2000</v>
      </c>
      <c r="J940" s="2">
        <v>1600</v>
      </c>
      <c r="K940" s="2">
        <v>1400</v>
      </c>
      <c r="L940" s="72" t="s">
        <v>229</v>
      </c>
      <c r="M940" s="72" t="s">
        <v>5654</v>
      </c>
      <c r="N940" s="40" t="s">
        <v>3076</v>
      </c>
    </row>
    <row r="941" s="19" customFormat="1" ht="45" spans="1:14">
      <c r="A941" s="23">
        <v>944</v>
      </c>
      <c r="B941" s="75" t="s">
        <v>6129</v>
      </c>
      <c r="C941" s="72" t="s">
        <v>6130</v>
      </c>
      <c r="D941" s="72" t="s">
        <v>5933</v>
      </c>
      <c r="E941" s="72" t="s">
        <v>3128</v>
      </c>
      <c r="F941" s="40" t="s">
        <v>5900</v>
      </c>
      <c r="G941" s="40" t="s">
        <v>47</v>
      </c>
      <c r="H941" s="40" t="s">
        <v>5901</v>
      </c>
      <c r="I941" s="2">
        <v>3000</v>
      </c>
      <c r="J941" s="2">
        <v>2400</v>
      </c>
      <c r="K941" s="2">
        <v>2100</v>
      </c>
      <c r="L941" s="72" t="s">
        <v>229</v>
      </c>
      <c r="M941" s="72" t="s">
        <v>5654</v>
      </c>
      <c r="N941" s="40" t="s">
        <v>3076</v>
      </c>
    </row>
    <row r="942" s="19" customFormat="1" ht="45" spans="1:14">
      <c r="A942" s="23">
        <v>945</v>
      </c>
      <c r="B942" s="75" t="s">
        <v>6131</v>
      </c>
      <c r="C942" s="72" t="s">
        <v>6132</v>
      </c>
      <c r="D942" s="72" t="s">
        <v>6133</v>
      </c>
      <c r="E942" s="72" t="s">
        <v>3329</v>
      </c>
      <c r="F942" s="40" t="s">
        <v>5900</v>
      </c>
      <c r="G942" s="40" t="s">
        <v>47</v>
      </c>
      <c r="H942" s="40" t="s">
        <v>5901</v>
      </c>
      <c r="I942" s="2">
        <v>3000</v>
      </c>
      <c r="J942" s="2">
        <v>2400</v>
      </c>
      <c r="K942" s="2">
        <v>2100</v>
      </c>
      <c r="L942" s="72" t="s">
        <v>229</v>
      </c>
      <c r="M942" s="72" t="s">
        <v>5654</v>
      </c>
      <c r="N942" s="40" t="s">
        <v>3076</v>
      </c>
    </row>
    <row r="943" s="19" customFormat="1" ht="45" spans="1:14">
      <c r="A943" s="23">
        <v>946</v>
      </c>
      <c r="B943" s="75" t="s">
        <v>6134</v>
      </c>
      <c r="C943" s="72" t="s">
        <v>6135</v>
      </c>
      <c r="D943" s="72" t="s">
        <v>6136</v>
      </c>
      <c r="E943" s="72" t="s">
        <v>3255</v>
      </c>
      <c r="F943" s="40" t="s">
        <v>5900</v>
      </c>
      <c r="G943" s="40" t="s">
        <v>47</v>
      </c>
      <c r="H943" s="40" t="s">
        <v>5901</v>
      </c>
      <c r="I943" s="2">
        <v>2000</v>
      </c>
      <c r="J943" s="2">
        <v>1600</v>
      </c>
      <c r="K943" s="2">
        <v>1400</v>
      </c>
      <c r="L943" s="72" t="s">
        <v>229</v>
      </c>
      <c r="M943" s="72" t="s">
        <v>5654</v>
      </c>
      <c r="N943" s="40" t="s">
        <v>3076</v>
      </c>
    </row>
    <row r="944" s="19" customFormat="1" ht="45" spans="1:14">
      <c r="A944" s="23">
        <v>947</v>
      </c>
      <c r="B944" s="75" t="s">
        <v>6137</v>
      </c>
      <c r="C944" s="72" t="s">
        <v>6138</v>
      </c>
      <c r="D944" s="72" t="s">
        <v>6139</v>
      </c>
      <c r="E944" s="72" t="s">
        <v>3255</v>
      </c>
      <c r="F944" s="40" t="s">
        <v>5900</v>
      </c>
      <c r="G944" s="40" t="s">
        <v>47</v>
      </c>
      <c r="H944" s="40" t="s">
        <v>5901</v>
      </c>
      <c r="I944" s="2">
        <v>3500</v>
      </c>
      <c r="J944" s="2">
        <v>2800</v>
      </c>
      <c r="K944" s="2">
        <v>2450</v>
      </c>
      <c r="L944" s="72" t="s">
        <v>229</v>
      </c>
      <c r="M944" s="72" t="s">
        <v>5654</v>
      </c>
      <c r="N944" s="40" t="s">
        <v>3076</v>
      </c>
    </row>
    <row r="945" s="19" customFormat="1" ht="45" spans="1:14">
      <c r="A945" s="23">
        <v>948</v>
      </c>
      <c r="B945" s="75" t="s">
        <v>6140</v>
      </c>
      <c r="C945" s="72" t="s">
        <v>6141</v>
      </c>
      <c r="D945" s="72" t="s">
        <v>6142</v>
      </c>
      <c r="E945" s="72" t="s">
        <v>3255</v>
      </c>
      <c r="F945" s="40" t="s">
        <v>5900</v>
      </c>
      <c r="G945" s="40" t="s">
        <v>47</v>
      </c>
      <c r="H945" s="40" t="s">
        <v>5901</v>
      </c>
      <c r="I945" s="2">
        <v>1800</v>
      </c>
      <c r="J945" s="2">
        <v>1440</v>
      </c>
      <c r="K945" s="2">
        <v>1260</v>
      </c>
      <c r="L945" s="72" t="s">
        <v>229</v>
      </c>
      <c r="M945" s="72" t="s">
        <v>5654</v>
      </c>
      <c r="N945" s="40" t="s">
        <v>3076</v>
      </c>
    </row>
    <row r="946" s="19" customFormat="1" ht="45" spans="1:14">
      <c r="A946" s="23">
        <v>949</v>
      </c>
      <c r="B946" s="75" t="s">
        <v>6143</v>
      </c>
      <c r="C946" s="72" t="s">
        <v>6144</v>
      </c>
      <c r="D946" s="72" t="s">
        <v>6145</v>
      </c>
      <c r="E946" s="72" t="s">
        <v>3255</v>
      </c>
      <c r="F946" s="40" t="s">
        <v>5900</v>
      </c>
      <c r="G946" s="40" t="s">
        <v>47</v>
      </c>
      <c r="H946" s="40" t="s">
        <v>3074</v>
      </c>
      <c r="I946" s="2">
        <v>2200</v>
      </c>
      <c r="J946" s="2">
        <v>1760</v>
      </c>
      <c r="K946" s="2">
        <v>1540</v>
      </c>
      <c r="L946" s="72" t="s">
        <v>229</v>
      </c>
      <c r="M946" s="72" t="s">
        <v>5654</v>
      </c>
      <c r="N946" s="40" t="s">
        <v>3076</v>
      </c>
    </row>
    <row r="947" s="19" customFormat="1" ht="45" spans="1:14">
      <c r="A947" s="23">
        <v>950</v>
      </c>
      <c r="B947" s="75" t="s">
        <v>6146</v>
      </c>
      <c r="C947" s="72" t="s">
        <v>6147</v>
      </c>
      <c r="D947" s="72" t="s">
        <v>6148</v>
      </c>
      <c r="E947" s="72" t="s">
        <v>3294</v>
      </c>
      <c r="F947" s="40" t="s">
        <v>6149</v>
      </c>
      <c r="G947" s="40" t="s">
        <v>47</v>
      </c>
      <c r="H947" s="40" t="s">
        <v>3074</v>
      </c>
      <c r="I947" s="2">
        <v>2600</v>
      </c>
      <c r="J947" s="2">
        <v>2080</v>
      </c>
      <c r="K947" s="2">
        <v>1820</v>
      </c>
      <c r="L947" s="72" t="s">
        <v>229</v>
      </c>
      <c r="M947" s="72" t="s">
        <v>5654</v>
      </c>
      <c r="N947" s="40" t="s">
        <v>3076</v>
      </c>
    </row>
    <row r="948" s="19" customFormat="1" ht="45" spans="1:14">
      <c r="A948" s="23">
        <v>951</v>
      </c>
      <c r="B948" s="75" t="s">
        <v>6150</v>
      </c>
      <c r="C948" s="72" t="s">
        <v>6151</v>
      </c>
      <c r="D948" s="72" t="s">
        <v>6152</v>
      </c>
      <c r="E948" s="72" t="s">
        <v>3260</v>
      </c>
      <c r="F948" s="40" t="s">
        <v>3268</v>
      </c>
      <c r="G948" s="40" t="s">
        <v>47</v>
      </c>
      <c r="H948" s="40" t="s">
        <v>3074</v>
      </c>
      <c r="I948" s="2">
        <v>3200</v>
      </c>
      <c r="J948" s="2">
        <v>2560</v>
      </c>
      <c r="K948" s="2">
        <v>2240</v>
      </c>
      <c r="L948" s="72" t="s">
        <v>229</v>
      </c>
      <c r="M948" s="72" t="s">
        <v>5654</v>
      </c>
      <c r="N948" s="40" t="s">
        <v>3076</v>
      </c>
    </row>
    <row r="949" s="19" customFormat="1" ht="60" spans="1:14">
      <c r="A949" s="23">
        <v>952</v>
      </c>
      <c r="B949" s="75" t="s">
        <v>6153</v>
      </c>
      <c r="C949" s="72" t="s">
        <v>6154</v>
      </c>
      <c r="D949" s="72" t="s">
        <v>6155</v>
      </c>
      <c r="E949" s="72" t="s">
        <v>3329</v>
      </c>
      <c r="F949" s="40" t="s">
        <v>5900</v>
      </c>
      <c r="G949" s="40" t="s">
        <v>47</v>
      </c>
      <c r="H949" s="40" t="s">
        <v>5901</v>
      </c>
      <c r="I949" s="2">
        <v>3500</v>
      </c>
      <c r="J949" s="2">
        <v>2800</v>
      </c>
      <c r="K949" s="2">
        <v>2450</v>
      </c>
      <c r="L949" s="72" t="s">
        <v>229</v>
      </c>
      <c r="M949" s="72" t="s">
        <v>5654</v>
      </c>
      <c r="N949" s="40" t="s">
        <v>3076</v>
      </c>
    </row>
    <row r="950" s="19" customFormat="1" ht="90" spans="1:14">
      <c r="A950" s="23">
        <v>953</v>
      </c>
      <c r="B950" s="75" t="s">
        <v>6156</v>
      </c>
      <c r="C950" s="72" t="s">
        <v>6157</v>
      </c>
      <c r="D950" s="72" t="s">
        <v>6158</v>
      </c>
      <c r="E950" s="72" t="s">
        <v>3329</v>
      </c>
      <c r="F950" s="40" t="s">
        <v>5997</v>
      </c>
      <c r="G950" s="40" t="s">
        <v>47</v>
      </c>
      <c r="H950" s="40" t="s">
        <v>5958</v>
      </c>
      <c r="I950" s="2">
        <v>2600</v>
      </c>
      <c r="J950" s="2">
        <v>2080</v>
      </c>
      <c r="K950" s="2">
        <v>1820</v>
      </c>
      <c r="L950" s="72" t="s">
        <v>229</v>
      </c>
      <c r="M950" s="72" t="s">
        <v>5654</v>
      </c>
      <c r="N950" s="40" t="s">
        <v>3076</v>
      </c>
    </row>
    <row r="951" s="19" customFormat="1" ht="75" spans="1:14">
      <c r="A951" s="23">
        <v>954</v>
      </c>
      <c r="B951" s="75" t="s">
        <v>6159</v>
      </c>
      <c r="C951" s="72" t="s">
        <v>6160</v>
      </c>
      <c r="D951" s="72" t="s">
        <v>6161</v>
      </c>
      <c r="E951" s="72" t="s">
        <v>5874</v>
      </c>
      <c r="F951" s="40" t="s">
        <v>6162</v>
      </c>
      <c r="G951" s="40" t="s">
        <v>47</v>
      </c>
      <c r="H951" s="40" t="s">
        <v>5958</v>
      </c>
      <c r="I951" s="2">
        <v>1800</v>
      </c>
      <c r="J951" s="2">
        <v>1440</v>
      </c>
      <c r="K951" s="2">
        <v>1260</v>
      </c>
      <c r="L951" s="72" t="s">
        <v>229</v>
      </c>
      <c r="M951" s="72" t="s">
        <v>5654</v>
      </c>
      <c r="N951" s="40" t="s">
        <v>3076</v>
      </c>
    </row>
    <row r="952" s="19" customFormat="1" ht="75" spans="1:14">
      <c r="A952" s="23">
        <v>955</v>
      </c>
      <c r="B952" s="75" t="s">
        <v>6163</v>
      </c>
      <c r="C952" s="72" t="s">
        <v>6164</v>
      </c>
      <c r="D952" s="72" t="s">
        <v>6165</v>
      </c>
      <c r="E952" s="72" t="s">
        <v>3329</v>
      </c>
      <c r="F952" s="40" t="s">
        <v>6162</v>
      </c>
      <c r="G952" s="40" t="s">
        <v>47</v>
      </c>
      <c r="H952" s="40" t="s">
        <v>5958</v>
      </c>
      <c r="I952" s="2">
        <v>2200</v>
      </c>
      <c r="J952" s="2">
        <v>1760</v>
      </c>
      <c r="K952" s="2">
        <v>1540</v>
      </c>
      <c r="L952" s="72" t="s">
        <v>229</v>
      </c>
      <c r="M952" s="72" t="s">
        <v>5654</v>
      </c>
      <c r="N952" s="40" t="s">
        <v>3076</v>
      </c>
    </row>
    <row r="953" s="19" customFormat="1" ht="75" spans="1:14">
      <c r="A953" s="23">
        <v>956</v>
      </c>
      <c r="B953" s="75" t="s">
        <v>6166</v>
      </c>
      <c r="C953" s="72" t="s">
        <v>6167</v>
      </c>
      <c r="D953" s="72" t="s">
        <v>6168</v>
      </c>
      <c r="E953" s="72" t="s">
        <v>3329</v>
      </c>
      <c r="F953" s="40" t="s">
        <v>5997</v>
      </c>
      <c r="G953" s="40" t="s">
        <v>47</v>
      </c>
      <c r="H953" s="40" t="s">
        <v>5958</v>
      </c>
      <c r="I953" s="2">
        <v>2600</v>
      </c>
      <c r="J953" s="2">
        <v>2080</v>
      </c>
      <c r="K953" s="2">
        <v>1820</v>
      </c>
      <c r="L953" s="72" t="s">
        <v>229</v>
      </c>
      <c r="M953" s="72" t="s">
        <v>5654</v>
      </c>
      <c r="N953" s="40" t="s">
        <v>3076</v>
      </c>
    </row>
    <row r="954" s="19" customFormat="1" ht="45" spans="1:14">
      <c r="A954" s="23">
        <v>957</v>
      </c>
      <c r="B954" s="75" t="s">
        <v>6169</v>
      </c>
      <c r="C954" s="72" t="s">
        <v>6170</v>
      </c>
      <c r="D954" s="72" t="s">
        <v>6171</v>
      </c>
      <c r="E954" s="72" t="s">
        <v>5804</v>
      </c>
      <c r="F954" s="40" t="s">
        <v>5989</v>
      </c>
      <c r="G954" s="40" t="s">
        <v>47</v>
      </c>
      <c r="H954" s="40" t="s">
        <v>3074</v>
      </c>
      <c r="I954" s="2">
        <v>3200</v>
      </c>
      <c r="J954" s="2">
        <v>2560</v>
      </c>
      <c r="K954" s="2">
        <v>2240</v>
      </c>
      <c r="L954" s="72" t="s">
        <v>229</v>
      </c>
      <c r="M954" s="72" t="s">
        <v>5654</v>
      </c>
      <c r="N954" s="40" t="s">
        <v>3076</v>
      </c>
    </row>
    <row r="955" s="19" customFormat="1" ht="45" spans="1:14">
      <c r="A955" s="23">
        <v>958</v>
      </c>
      <c r="B955" s="75" t="s">
        <v>6172</v>
      </c>
      <c r="C955" s="72" t="s">
        <v>6173</v>
      </c>
      <c r="D955" s="72" t="s">
        <v>6174</v>
      </c>
      <c r="E955" s="72" t="s">
        <v>5804</v>
      </c>
      <c r="F955" s="40" t="s">
        <v>5989</v>
      </c>
      <c r="G955" s="40" t="s">
        <v>47</v>
      </c>
      <c r="H955" s="40" t="s">
        <v>3074</v>
      </c>
      <c r="I955" s="2">
        <v>3200</v>
      </c>
      <c r="J955" s="2">
        <v>2560</v>
      </c>
      <c r="K955" s="2">
        <v>2240</v>
      </c>
      <c r="L955" s="72" t="s">
        <v>229</v>
      </c>
      <c r="M955" s="72" t="s">
        <v>5654</v>
      </c>
      <c r="N955" s="40" t="s">
        <v>3076</v>
      </c>
    </row>
    <row r="956" s="19" customFormat="1" ht="75" spans="1:14">
      <c r="A956" s="23">
        <v>959</v>
      </c>
      <c r="B956" s="75" t="s">
        <v>6175</v>
      </c>
      <c r="C956" s="72" t="s">
        <v>6176</v>
      </c>
      <c r="D956" s="72" t="s">
        <v>6177</v>
      </c>
      <c r="E956" s="72" t="s">
        <v>3329</v>
      </c>
      <c r="F956" s="40" t="s">
        <v>6162</v>
      </c>
      <c r="G956" s="40" t="s">
        <v>47</v>
      </c>
      <c r="H956" s="40" t="s">
        <v>5958</v>
      </c>
      <c r="I956" s="2">
        <v>2700</v>
      </c>
      <c r="J956" s="2">
        <v>2160</v>
      </c>
      <c r="K956" s="2">
        <v>1890</v>
      </c>
      <c r="L956" s="72" t="s">
        <v>229</v>
      </c>
      <c r="M956" s="72" t="s">
        <v>5654</v>
      </c>
      <c r="N956" s="40" t="s">
        <v>3076</v>
      </c>
    </row>
    <row r="957" s="19" customFormat="1" ht="75" spans="1:14">
      <c r="A957" s="23">
        <v>960</v>
      </c>
      <c r="B957" s="75" t="s">
        <v>6178</v>
      </c>
      <c r="C957" s="72" t="s">
        <v>6179</v>
      </c>
      <c r="D957" s="72" t="s">
        <v>6180</v>
      </c>
      <c r="E957" s="72" t="s">
        <v>3329</v>
      </c>
      <c r="F957" s="40" t="s">
        <v>5997</v>
      </c>
      <c r="G957" s="40" t="s">
        <v>47</v>
      </c>
      <c r="H957" s="40" t="s">
        <v>5958</v>
      </c>
      <c r="I957" s="2">
        <v>3200</v>
      </c>
      <c r="J957" s="2">
        <v>2560</v>
      </c>
      <c r="K957" s="2">
        <v>2240</v>
      </c>
      <c r="L957" s="72" t="s">
        <v>229</v>
      </c>
      <c r="M957" s="72" t="s">
        <v>5654</v>
      </c>
      <c r="N957" s="40" t="s">
        <v>3076</v>
      </c>
    </row>
    <row r="958" s="19" customFormat="1" ht="45" spans="1:14">
      <c r="A958" s="23">
        <v>961</v>
      </c>
      <c r="B958" s="75" t="s">
        <v>6181</v>
      </c>
      <c r="C958" s="72" t="s">
        <v>6182</v>
      </c>
      <c r="D958" s="72" t="s">
        <v>6183</v>
      </c>
      <c r="E958" s="72" t="s">
        <v>5804</v>
      </c>
      <c r="F958" s="40" t="s">
        <v>5989</v>
      </c>
      <c r="G958" s="40" t="s">
        <v>47</v>
      </c>
      <c r="H958" s="40" t="s">
        <v>3074</v>
      </c>
      <c r="I958" s="2">
        <v>2700</v>
      </c>
      <c r="J958" s="2">
        <v>2160</v>
      </c>
      <c r="K958" s="2">
        <v>1890</v>
      </c>
      <c r="L958" s="72" t="s">
        <v>229</v>
      </c>
      <c r="M958" s="72" t="s">
        <v>5654</v>
      </c>
      <c r="N958" s="40" t="s">
        <v>3076</v>
      </c>
    </row>
    <row r="959" s="19" customFormat="1" ht="45" spans="1:14">
      <c r="A959" s="23">
        <v>962</v>
      </c>
      <c r="B959" s="75" t="s">
        <v>6184</v>
      </c>
      <c r="C959" s="72" t="s">
        <v>6185</v>
      </c>
      <c r="D959" s="72" t="s">
        <v>6186</v>
      </c>
      <c r="E959" s="72" t="s">
        <v>3329</v>
      </c>
      <c r="F959" s="40" t="s">
        <v>5989</v>
      </c>
      <c r="G959" s="40" t="s">
        <v>47</v>
      </c>
      <c r="H959" s="40" t="s">
        <v>3074</v>
      </c>
      <c r="I959" s="2">
        <v>2500</v>
      </c>
      <c r="J959" s="2">
        <v>2000</v>
      </c>
      <c r="K959" s="2">
        <v>1750</v>
      </c>
      <c r="L959" s="72" t="s">
        <v>229</v>
      </c>
      <c r="M959" s="72" t="s">
        <v>5654</v>
      </c>
      <c r="N959" s="40" t="s">
        <v>3076</v>
      </c>
    </row>
    <row r="960" s="19" customFormat="1" ht="45" spans="1:14">
      <c r="A960" s="23">
        <v>963</v>
      </c>
      <c r="B960" s="75" t="s">
        <v>6187</v>
      </c>
      <c r="C960" s="72" t="s">
        <v>6188</v>
      </c>
      <c r="D960" s="72" t="s">
        <v>6189</v>
      </c>
      <c r="E960" s="72" t="s">
        <v>3272</v>
      </c>
      <c r="F960" s="40" t="s">
        <v>6190</v>
      </c>
      <c r="G960" s="40" t="s">
        <v>47</v>
      </c>
      <c r="H960" s="40" t="s">
        <v>3074</v>
      </c>
      <c r="I960" s="2">
        <v>2300</v>
      </c>
      <c r="J960" s="2">
        <v>1840</v>
      </c>
      <c r="K960" s="2">
        <v>1610</v>
      </c>
      <c r="L960" s="72" t="s">
        <v>229</v>
      </c>
      <c r="M960" s="72" t="s">
        <v>5654</v>
      </c>
      <c r="N960" s="40" t="s">
        <v>3076</v>
      </c>
    </row>
    <row r="961" s="19" customFormat="1" ht="45" spans="1:14">
      <c r="A961" s="23">
        <v>964</v>
      </c>
      <c r="B961" s="75" t="s">
        <v>6191</v>
      </c>
      <c r="C961" s="72" t="s">
        <v>6192</v>
      </c>
      <c r="D961" s="72" t="s">
        <v>6193</v>
      </c>
      <c r="E961" s="72" t="s">
        <v>5804</v>
      </c>
      <c r="F961" s="40" t="s">
        <v>5989</v>
      </c>
      <c r="G961" s="40" t="s">
        <v>47</v>
      </c>
      <c r="H961" s="40" t="s">
        <v>3074</v>
      </c>
      <c r="I961" s="2">
        <v>3600</v>
      </c>
      <c r="J961" s="2">
        <v>2880</v>
      </c>
      <c r="K961" s="2">
        <v>2520</v>
      </c>
      <c r="L961" s="72" t="s">
        <v>229</v>
      </c>
      <c r="M961" s="72" t="s">
        <v>5654</v>
      </c>
      <c r="N961" s="40" t="s">
        <v>3076</v>
      </c>
    </row>
    <row r="962" s="19" customFormat="1" ht="45" spans="1:14">
      <c r="A962" s="23">
        <v>965</v>
      </c>
      <c r="B962" s="75" t="s">
        <v>6194</v>
      </c>
      <c r="C962" s="72" t="s">
        <v>6195</v>
      </c>
      <c r="D962" s="72" t="s">
        <v>6196</v>
      </c>
      <c r="E962" s="72" t="s">
        <v>5804</v>
      </c>
      <c r="F962" s="40" t="s">
        <v>5989</v>
      </c>
      <c r="G962" s="40" t="s">
        <v>47</v>
      </c>
      <c r="H962" s="40" t="s">
        <v>3074</v>
      </c>
      <c r="I962" s="2">
        <v>3600</v>
      </c>
      <c r="J962" s="2">
        <v>2880</v>
      </c>
      <c r="K962" s="2">
        <v>2520</v>
      </c>
      <c r="L962" s="72" t="s">
        <v>229</v>
      </c>
      <c r="M962" s="72" t="s">
        <v>5654</v>
      </c>
      <c r="N962" s="40" t="s">
        <v>3076</v>
      </c>
    </row>
    <row r="963" s="19" customFormat="1" ht="60" spans="1:14">
      <c r="A963" s="23">
        <v>966</v>
      </c>
      <c r="B963" s="75" t="s">
        <v>6197</v>
      </c>
      <c r="C963" s="72" t="s">
        <v>6198</v>
      </c>
      <c r="D963" s="72" t="s">
        <v>6199</v>
      </c>
      <c r="E963" s="72" t="s">
        <v>5797</v>
      </c>
      <c r="F963" s="40" t="s">
        <v>6200</v>
      </c>
      <c r="G963" s="40" t="s">
        <v>47</v>
      </c>
      <c r="H963" s="40" t="s">
        <v>3074</v>
      </c>
      <c r="I963" s="2">
        <v>2400</v>
      </c>
      <c r="J963" s="2">
        <v>1920</v>
      </c>
      <c r="K963" s="2">
        <v>1680</v>
      </c>
      <c r="L963" s="72" t="s">
        <v>229</v>
      </c>
      <c r="M963" s="72" t="s">
        <v>5654</v>
      </c>
      <c r="N963" s="40" t="s">
        <v>3076</v>
      </c>
    </row>
    <row r="964" s="19" customFormat="1" ht="60" spans="1:14">
      <c r="A964" s="23">
        <v>967</v>
      </c>
      <c r="B964" s="75" t="s">
        <v>6201</v>
      </c>
      <c r="C964" s="72" t="s">
        <v>6202</v>
      </c>
      <c r="D964" s="72" t="s">
        <v>6203</v>
      </c>
      <c r="E964" s="72" t="s">
        <v>5797</v>
      </c>
      <c r="F964" s="40" t="s">
        <v>3268</v>
      </c>
      <c r="G964" s="40" t="s">
        <v>47</v>
      </c>
      <c r="H964" s="40" t="s">
        <v>3074</v>
      </c>
      <c r="I964" s="2">
        <v>2800</v>
      </c>
      <c r="J964" s="2">
        <v>2240</v>
      </c>
      <c r="K964" s="2">
        <v>1960</v>
      </c>
      <c r="L964" s="72" t="s">
        <v>229</v>
      </c>
      <c r="M964" s="72" t="s">
        <v>5654</v>
      </c>
      <c r="N964" s="40" t="s">
        <v>3076</v>
      </c>
    </row>
    <row r="965" s="19" customFormat="1" ht="60" spans="1:14">
      <c r="A965" s="23">
        <v>968</v>
      </c>
      <c r="B965" s="75" t="s">
        <v>6204</v>
      </c>
      <c r="C965" s="72" t="s">
        <v>6205</v>
      </c>
      <c r="D965" s="72" t="s">
        <v>6206</v>
      </c>
      <c r="E965" s="72" t="s">
        <v>5797</v>
      </c>
      <c r="F965" s="40" t="s">
        <v>6200</v>
      </c>
      <c r="G965" s="40" t="s">
        <v>47</v>
      </c>
      <c r="H965" s="40" t="s">
        <v>3074</v>
      </c>
      <c r="I965" s="2">
        <v>2200</v>
      </c>
      <c r="J965" s="2">
        <v>1760</v>
      </c>
      <c r="K965" s="2">
        <v>1540</v>
      </c>
      <c r="L965" s="72" t="s">
        <v>229</v>
      </c>
      <c r="M965" s="72" t="s">
        <v>5654</v>
      </c>
      <c r="N965" s="40" t="s">
        <v>3076</v>
      </c>
    </row>
    <row r="966" s="19" customFormat="1" ht="60" spans="1:14">
      <c r="A966" s="23">
        <v>969</v>
      </c>
      <c r="B966" s="75" t="s">
        <v>6207</v>
      </c>
      <c r="C966" s="72" t="s">
        <v>6208</v>
      </c>
      <c r="D966" s="72" t="s">
        <v>6209</v>
      </c>
      <c r="E966" s="72" t="s">
        <v>5797</v>
      </c>
      <c r="F966" s="40" t="s">
        <v>6210</v>
      </c>
      <c r="G966" s="40" t="s">
        <v>47</v>
      </c>
      <c r="H966" s="40" t="s">
        <v>3074</v>
      </c>
      <c r="I966" s="2">
        <v>2100</v>
      </c>
      <c r="J966" s="2">
        <v>1680</v>
      </c>
      <c r="K966" s="2">
        <v>1470</v>
      </c>
      <c r="L966" s="72" t="s">
        <v>229</v>
      </c>
      <c r="M966" s="72" t="s">
        <v>5654</v>
      </c>
      <c r="N966" s="40" t="s">
        <v>3076</v>
      </c>
    </row>
    <row r="967" s="19" customFormat="1" ht="60" spans="1:14">
      <c r="A967" s="23">
        <v>970</v>
      </c>
      <c r="B967" s="75" t="s">
        <v>6211</v>
      </c>
      <c r="C967" s="72" t="s">
        <v>6212</v>
      </c>
      <c r="D967" s="72" t="s">
        <v>6213</v>
      </c>
      <c r="E967" s="72" t="s">
        <v>5797</v>
      </c>
      <c r="F967" s="40" t="s">
        <v>3268</v>
      </c>
      <c r="G967" s="40" t="s">
        <v>47</v>
      </c>
      <c r="H967" s="40" t="s">
        <v>3074</v>
      </c>
      <c r="I967" s="2">
        <v>2400</v>
      </c>
      <c r="J967" s="2">
        <v>1920</v>
      </c>
      <c r="K967" s="2">
        <v>1680</v>
      </c>
      <c r="L967" s="72" t="s">
        <v>229</v>
      </c>
      <c r="M967" s="72" t="s">
        <v>5654</v>
      </c>
      <c r="N967" s="40" t="s">
        <v>3076</v>
      </c>
    </row>
    <row r="968" s="19" customFormat="1" ht="60" spans="1:14">
      <c r="A968" s="23">
        <v>971</v>
      </c>
      <c r="B968" s="75" t="s">
        <v>6214</v>
      </c>
      <c r="C968" s="72" t="s">
        <v>6215</v>
      </c>
      <c r="D968" s="72" t="s">
        <v>6216</v>
      </c>
      <c r="E968" s="72" t="s">
        <v>5797</v>
      </c>
      <c r="F968" s="40" t="s">
        <v>3268</v>
      </c>
      <c r="G968" s="40" t="s">
        <v>47</v>
      </c>
      <c r="H968" s="40" t="s">
        <v>3074</v>
      </c>
      <c r="I968" s="2">
        <v>2800</v>
      </c>
      <c r="J968" s="2">
        <v>2240</v>
      </c>
      <c r="K968" s="2">
        <v>1960</v>
      </c>
      <c r="L968" s="72" t="s">
        <v>229</v>
      </c>
      <c r="M968" s="72" t="s">
        <v>5654</v>
      </c>
      <c r="N968" s="40" t="s">
        <v>3076</v>
      </c>
    </row>
    <row r="969" s="19" customFormat="1" ht="60" spans="1:14">
      <c r="A969" s="23">
        <v>972</v>
      </c>
      <c r="B969" s="75" t="s">
        <v>6217</v>
      </c>
      <c r="C969" s="72" t="s">
        <v>6218</v>
      </c>
      <c r="D969" s="72" t="s">
        <v>6219</v>
      </c>
      <c r="E969" s="72" t="s">
        <v>6220</v>
      </c>
      <c r="F969" s="40" t="s">
        <v>3268</v>
      </c>
      <c r="G969" s="40" t="s">
        <v>47</v>
      </c>
      <c r="H969" s="40" t="s">
        <v>3074</v>
      </c>
      <c r="I969" s="2">
        <v>2800</v>
      </c>
      <c r="J969" s="2">
        <v>2240</v>
      </c>
      <c r="K969" s="2">
        <v>1960</v>
      </c>
      <c r="L969" s="72" t="s">
        <v>229</v>
      </c>
      <c r="M969" s="72" t="s">
        <v>5654</v>
      </c>
      <c r="N969" s="40" t="s">
        <v>3076</v>
      </c>
    </row>
    <row r="970" s="19" customFormat="1" ht="60" spans="1:14">
      <c r="A970" s="23">
        <v>973</v>
      </c>
      <c r="B970" s="75" t="s">
        <v>6221</v>
      </c>
      <c r="C970" s="72" t="s">
        <v>6222</v>
      </c>
      <c r="D970" s="72" t="s">
        <v>6223</v>
      </c>
      <c r="E970" s="72" t="s">
        <v>3329</v>
      </c>
      <c r="F970" s="40" t="s">
        <v>6224</v>
      </c>
      <c r="G970" s="40" t="s">
        <v>47</v>
      </c>
      <c r="H970" s="40" t="s">
        <v>6225</v>
      </c>
      <c r="I970" s="2">
        <v>2800</v>
      </c>
      <c r="J970" s="2">
        <v>2240</v>
      </c>
      <c r="K970" s="2">
        <v>1960</v>
      </c>
      <c r="L970" s="72" t="s">
        <v>229</v>
      </c>
      <c r="M970" s="72" t="s">
        <v>5654</v>
      </c>
      <c r="N970" s="40" t="s">
        <v>3076</v>
      </c>
    </row>
    <row r="971" s="19" customFormat="1" ht="60" spans="1:14">
      <c r="A971" s="23">
        <v>974</v>
      </c>
      <c r="B971" s="75" t="s">
        <v>6226</v>
      </c>
      <c r="C971" s="72" t="s">
        <v>6227</v>
      </c>
      <c r="D971" s="72" t="s">
        <v>6228</v>
      </c>
      <c r="E971" s="72" t="s">
        <v>3329</v>
      </c>
      <c r="F971" s="40" t="s">
        <v>6229</v>
      </c>
      <c r="G971" s="40" t="s">
        <v>47</v>
      </c>
      <c r="H971" s="40" t="s">
        <v>6225</v>
      </c>
      <c r="I971" s="2">
        <v>2100</v>
      </c>
      <c r="J971" s="2">
        <v>1680</v>
      </c>
      <c r="K971" s="2">
        <v>1470</v>
      </c>
      <c r="L971" s="72" t="s">
        <v>229</v>
      </c>
      <c r="M971" s="72" t="s">
        <v>5654</v>
      </c>
      <c r="N971" s="40" t="s">
        <v>3076</v>
      </c>
    </row>
    <row r="972" s="19" customFormat="1" ht="60" spans="1:14">
      <c r="A972" s="23">
        <v>975</v>
      </c>
      <c r="B972" s="75" t="s">
        <v>6230</v>
      </c>
      <c r="C972" s="72" t="s">
        <v>6231</v>
      </c>
      <c r="D972" s="72" t="s">
        <v>6232</v>
      </c>
      <c r="E972" s="72" t="s">
        <v>3329</v>
      </c>
      <c r="F972" s="40" t="s">
        <v>6229</v>
      </c>
      <c r="G972" s="40" t="s">
        <v>47</v>
      </c>
      <c r="H972" s="40" t="s">
        <v>3074</v>
      </c>
      <c r="I972" s="2">
        <v>2100</v>
      </c>
      <c r="J972" s="2">
        <v>1680</v>
      </c>
      <c r="K972" s="2">
        <v>1470</v>
      </c>
      <c r="L972" s="72" t="s">
        <v>229</v>
      </c>
      <c r="M972" s="72" t="s">
        <v>5654</v>
      </c>
      <c r="N972" s="40" t="s">
        <v>3076</v>
      </c>
    </row>
    <row r="973" s="19" customFormat="1" ht="90" spans="1:14">
      <c r="A973" s="23">
        <v>976</v>
      </c>
      <c r="B973" s="75" t="s">
        <v>6233</v>
      </c>
      <c r="C973" s="72" t="s">
        <v>6234</v>
      </c>
      <c r="D973" s="72" t="s">
        <v>6235</v>
      </c>
      <c r="E973" s="72" t="s">
        <v>3329</v>
      </c>
      <c r="F973" s="40" t="s">
        <v>6236</v>
      </c>
      <c r="G973" s="40" t="s">
        <v>47</v>
      </c>
      <c r="H973" s="40" t="s">
        <v>6237</v>
      </c>
      <c r="I973" s="2">
        <v>3000</v>
      </c>
      <c r="J973" s="2">
        <v>2400</v>
      </c>
      <c r="K973" s="2">
        <v>2100</v>
      </c>
      <c r="L973" s="72" t="s">
        <v>229</v>
      </c>
      <c r="M973" s="72" t="s">
        <v>5654</v>
      </c>
      <c r="N973" s="40" t="s">
        <v>3076</v>
      </c>
    </row>
    <row r="974" s="19" customFormat="1" ht="75" spans="1:14">
      <c r="A974" s="23">
        <v>977</v>
      </c>
      <c r="B974" s="75" t="s">
        <v>6238</v>
      </c>
      <c r="C974" s="72" t="s">
        <v>6239</v>
      </c>
      <c r="D974" s="72" t="s">
        <v>6240</v>
      </c>
      <c r="E974" s="72" t="s">
        <v>3329</v>
      </c>
      <c r="F974" s="40" t="s">
        <v>6236</v>
      </c>
      <c r="G974" s="40" t="s">
        <v>47</v>
      </c>
      <c r="H974" s="40" t="s">
        <v>3074</v>
      </c>
      <c r="I974" s="2">
        <v>3200</v>
      </c>
      <c r="J974" s="2">
        <v>2560</v>
      </c>
      <c r="K974" s="2">
        <v>2240</v>
      </c>
      <c r="L974" s="72" t="s">
        <v>229</v>
      </c>
      <c r="M974" s="72" t="s">
        <v>5654</v>
      </c>
      <c r="N974" s="40" t="s">
        <v>3076</v>
      </c>
    </row>
    <row r="975" s="19" customFormat="1" ht="75" spans="1:14">
      <c r="A975" s="23">
        <v>978</v>
      </c>
      <c r="B975" s="75" t="s">
        <v>6241</v>
      </c>
      <c r="C975" s="72" t="s">
        <v>6242</v>
      </c>
      <c r="D975" s="72" t="s">
        <v>6243</v>
      </c>
      <c r="E975" s="72" t="s">
        <v>3329</v>
      </c>
      <c r="F975" s="40" t="s">
        <v>6236</v>
      </c>
      <c r="G975" s="40" t="s">
        <v>47</v>
      </c>
      <c r="H975" s="40" t="s">
        <v>3074</v>
      </c>
      <c r="I975" s="2">
        <v>3200</v>
      </c>
      <c r="J975" s="2">
        <v>2560</v>
      </c>
      <c r="K975" s="2">
        <v>2240</v>
      </c>
      <c r="L975" s="72" t="s">
        <v>229</v>
      </c>
      <c r="M975" s="72" t="s">
        <v>5654</v>
      </c>
      <c r="N975" s="40" t="s">
        <v>3076</v>
      </c>
    </row>
    <row r="976" s="19" customFormat="1" ht="75" spans="1:14">
      <c r="A976" s="23">
        <v>979</v>
      </c>
      <c r="B976" s="75" t="s">
        <v>6244</v>
      </c>
      <c r="C976" s="72" t="s">
        <v>6245</v>
      </c>
      <c r="D976" s="72" t="s">
        <v>6246</v>
      </c>
      <c r="E976" s="72" t="s">
        <v>3329</v>
      </c>
      <c r="F976" s="40" t="s">
        <v>6236</v>
      </c>
      <c r="G976" s="40" t="s">
        <v>47</v>
      </c>
      <c r="H976" s="40" t="s">
        <v>3074</v>
      </c>
      <c r="I976" s="2">
        <v>3200</v>
      </c>
      <c r="J976" s="2">
        <v>2560</v>
      </c>
      <c r="K976" s="2">
        <v>2240</v>
      </c>
      <c r="L976" s="72" t="s">
        <v>229</v>
      </c>
      <c r="M976" s="72" t="s">
        <v>5654</v>
      </c>
      <c r="N976" s="40" t="s">
        <v>3076</v>
      </c>
    </row>
    <row r="977" s="19" customFormat="1" ht="75" spans="1:14">
      <c r="A977" s="23">
        <v>980</v>
      </c>
      <c r="B977" s="75" t="s">
        <v>6247</v>
      </c>
      <c r="C977" s="72" t="s">
        <v>6248</v>
      </c>
      <c r="D977" s="72" t="s">
        <v>6249</v>
      </c>
      <c r="E977" s="72" t="s">
        <v>3329</v>
      </c>
      <c r="F977" s="40" t="s">
        <v>5808</v>
      </c>
      <c r="G977" s="40" t="s">
        <v>23</v>
      </c>
      <c r="H977" s="40" t="s">
        <v>3074</v>
      </c>
      <c r="I977" s="2">
        <v>3200</v>
      </c>
      <c r="J977" s="2">
        <v>2560</v>
      </c>
      <c r="K977" s="2">
        <v>2240</v>
      </c>
      <c r="L977" s="72" t="s">
        <v>229</v>
      </c>
      <c r="M977" s="72" t="s">
        <v>5654</v>
      </c>
      <c r="N977" s="40" t="s">
        <v>3076</v>
      </c>
    </row>
    <row r="978" s="19" customFormat="1" ht="75" spans="1:14">
      <c r="A978" s="23">
        <v>981</v>
      </c>
      <c r="B978" s="75" t="s">
        <v>6250</v>
      </c>
      <c r="C978" s="72" t="s">
        <v>6251</v>
      </c>
      <c r="D978" s="72" t="s">
        <v>6252</v>
      </c>
      <c r="E978" s="72" t="s">
        <v>3329</v>
      </c>
      <c r="F978" s="40" t="s">
        <v>6236</v>
      </c>
      <c r="G978" s="40" t="s">
        <v>47</v>
      </c>
      <c r="H978" s="40" t="s">
        <v>3074</v>
      </c>
      <c r="I978" s="2">
        <v>3200</v>
      </c>
      <c r="J978" s="2">
        <v>2560</v>
      </c>
      <c r="K978" s="2">
        <v>2240</v>
      </c>
      <c r="L978" s="72" t="s">
        <v>229</v>
      </c>
      <c r="M978" s="72" t="s">
        <v>5654</v>
      </c>
      <c r="N978" s="40" t="s">
        <v>3076</v>
      </c>
    </row>
    <row r="979" s="19" customFormat="1" ht="75" spans="1:14">
      <c r="A979" s="23">
        <v>982</v>
      </c>
      <c r="B979" s="75" t="s">
        <v>6253</v>
      </c>
      <c r="C979" s="72" t="s">
        <v>6254</v>
      </c>
      <c r="D979" s="72" t="s">
        <v>6255</v>
      </c>
      <c r="E979" s="72" t="s">
        <v>3329</v>
      </c>
      <c r="F979" s="40" t="s">
        <v>6236</v>
      </c>
      <c r="G979" s="40" t="s">
        <v>47</v>
      </c>
      <c r="H979" s="40" t="s">
        <v>3074</v>
      </c>
      <c r="I979" s="2">
        <v>3200</v>
      </c>
      <c r="J979" s="2">
        <v>2560</v>
      </c>
      <c r="K979" s="2">
        <v>2240</v>
      </c>
      <c r="L979" s="72" t="s">
        <v>229</v>
      </c>
      <c r="M979" s="72" t="s">
        <v>5654</v>
      </c>
      <c r="N979" s="40" t="s">
        <v>3076</v>
      </c>
    </row>
    <row r="980" s="19" customFormat="1" ht="75" spans="1:14">
      <c r="A980" s="23">
        <v>983</v>
      </c>
      <c r="B980" s="75" t="s">
        <v>6256</v>
      </c>
      <c r="C980" s="72" t="s">
        <v>6257</v>
      </c>
      <c r="D980" s="72" t="s">
        <v>6258</v>
      </c>
      <c r="E980" s="72" t="s">
        <v>3329</v>
      </c>
      <c r="F980" s="40" t="s">
        <v>5808</v>
      </c>
      <c r="G980" s="40" t="s">
        <v>23</v>
      </c>
      <c r="H980" s="40" t="s">
        <v>5809</v>
      </c>
      <c r="I980" s="2">
        <v>3200</v>
      </c>
      <c r="J980" s="2">
        <v>2560</v>
      </c>
      <c r="K980" s="2">
        <v>2240</v>
      </c>
      <c r="L980" s="72" t="s">
        <v>229</v>
      </c>
      <c r="M980" s="72" t="s">
        <v>5654</v>
      </c>
      <c r="N980" s="40" t="s">
        <v>3076</v>
      </c>
    </row>
    <row r="981" s="19" customFormat="1" ht="75" spans="1:14">
      <c r="A981" s="23">
        <v>984</v>
      </c>
      <c r="B981" s="75" t="s">
        <v>6259</v>
      </c>
      <c r="C981" s="72" t="s">
        <v>6260</v>
      </c>
      <c r="D981" s="72" t="s">
        <v>6261</v>
      </c>
      <c r="E981" s="72" t="s">
        <v>3329</v>
      </c>
      <c r="F981" s="40" t="s">
        <v>6236</v>
      </c>
      <c r="G981" s="40" t="s">
        <v>47</v>
      </c>
      <c r="H981" s="40" t="s">
        <v>5809</v>
      </c>
      <c r="I981" s="2">
        <v>3200</v>
      </c>
      <c r="J981" s="2">
        <v>2560</v>
      </c>
      <c r="K981" s="2">
        <v>2240</v>
      </c>
      <c r="L981" s="72" t="s">
        <v>229</v>
      </c>
      <c r="M981" s="72" t="s">
        <v>5654</v>
      </c>
      <c r="N981" s="40" t="s">
        <v>3076</v>
      </c>
    </row>
    <row r="982" s="19" customFormat="1" ht="90" spans="1:14">
      <c r="A982" s="23">
        <v>985</v>
      </c>
      <c r="B982" s="75" t="s">
        <v>6262</v>
      </c>
      <c r="C982" s="72" t="s">
        <v>6263</v>
      </c>
      <c r="D982" s="72" t="s">
        <v>6264</v>
      </c>
      <c r="E982" s="72" t="s">
        <v>3329</v>
      </c>
      <c r="F982" s="40" t="s">
        <v>5808</v>
      </c>
      <c r="G982" s="40" t="s">
        <v>23</v>
      </c>
      <c r="H982" s="40" t="s">
        <v>5809</v>
      </c>
      <c r="I982" s="2">
        <v>3000</v>
      </c>
      <c r="J982" s="2">
        <v>2400</v>
      </c>
      <c r="K982" s="2">
        <v>2100</v>
      </c>
      <c r="L982" s="72" t="s">
        <v>229</v>
      </c>
      <c r="M982" s="72" t="s">
        <v>5654</v>
      </c>
      <c r="N982" s="40" t="s">
        <v>3076</v>
      </c>
    </row>
    <row r="983" s="19" customFormat="1" ht="75" spans="1:14">
      <c r="A983" s="23">
        <v>986</v>
      </c>
      <c r="B983" s="75" t="s">
        <v>6265</v>
      </c>
      <c r="C983" s="72" t="s">
        <v>6266</v>
      </c>
      <c r="D983" s="72" t="s">
        <v>6267</v>
      </c>
      <c r="E983" s="72" t="s">
        <v>3329</v>
      </c>
      <c r="F983" s="40" t="s">
        <v>5808</v>
      </c>
      <c r="G983" s="40" t="s">
        <v>23</v>
      </c>
      <c r="H983" s="40" t="s">
        <v>3074</v>
      </c>
      <c r="I983" s="2">
        <v>3200</v>
      </c>
      <c r="J983" s="2">
        <v>2560</v>
      </c>
      <c r="K983" s="2">
        <v>2240</v>
      </c>
      <c r="L983" s="72" t="s">
        <v>229</v>
      </c>
      <c r="M983" s="72" t="s">
        <v>5654</v>
      </c>
      <c r="N983" s="40" t="s">
        <v>3076</v>
      </c>
    </row>
    <row r="984" s="19" customFormat="1" ht="60" spans="1:14">
      <c r="A984" s="23">
        <v>987</v>
      </c>
      <c r="B984" s="75" t="s">
        <v>6268</v>
      </c>
      <c r="C984" s="72" t="s">
        <v>6269</v>
      </c>
      <c r="D984" s="72" t="s">
        <v>6270</v>
      </c>
      <c r="E984" s="72" t="s">
        <v>3329</v>
      </c>
      <c r="F984" s="40" t="s">
        <v>6271</v>
      </c>
      <c r="G984" s="40" t="s">
        <v>47</v>
      </c>
      <c r="H984" s="40" t="s">
        <v>6225</v>
      </c>
      <c r="I984" s="2">
        <v>2100</v>
      </c>
      <c r="J984" s="2">
        <v>1680</v>
      </c>
      <c r="K984" s="2">
        <v>1470</v>
      </c>
      <c r="L984" s="72" t="s">
        <v>229</v>
      </c>
      <c r="M984" s="72" t="s">
        <v>5654</v>
      </c>
      <c r="N984" s="40" t="s">
        <v>3076</v>
      </c>
    </row>
    <row r="985" s="19" customFormat="1" ht="60" spans="1:14">
      <c r="A985" s="23">
        <v>988</v>
      </c>
      <c r="B985" s="75" t="s">
        <v>6272</v>
      </c>
      <c r="C985" s="72" t="s">
        <v>6273</v>
      </c>
      <c r="D985" s="72" t="s">
        <v>6274</v>
      </c>
      <c r="E985" s="72" t="s">
        <v>5797</v>
      </c>
      <c r="F985" s="40" t="s">
        <v>6210</v>
      </c>
      <c r="G985" s="40" t="s">
        <v>47</v>
      </c>
      <c r="H985" s="40" t="s">
        <v>3074</v>
      </c>
      <c r="I985" s="2">
        <v>2100</v>
      </c>
      <c r="J985" s="2">
        <v>1680</v>
      </c>
      <c r="K985" s="2">
        <v>1470</v>
      </c>
      <c r="L985" s="72" t="s">
        <v>229</v>
      </c>
      <c r="M985" s="72" t="s">
        <v>5654</v>
      </c>
      <c r="N985" s="40" t="s">
        <v>3076</v>
      </c>
    </row>
    <row r="986" s="19" customFormat="1" ht="60.5" spans="1:14">
      <c r="A986" s="23">
        <v>989</v>
      </c>
      <c r="B986" s="75" t="s">
        <v>6275</v>
      </c>
      <c r="C986" s="72" t="s">
        <v>6276</v>
      </c>
      <c r="D986" s="72" t="s">
        <v>6277</v>
      </c>
      <c r="E986" s="72" t="s">
        <v>6278</v>
      </c>
      <c r="F986" s="40" t="s">
        <v>6279</v>
      </c>
      <c r="G986" s="40" t="s">
        <v>47</v>
      </c>
      <c r="H986" s="40" t="s">
        <v>3074</v>
      </c>
      <c r="I986" s="2">
        <v>2500</v>
      </c>
      <c r="J986" s="2">
        <v>2000</v>
      </c>
      <c r="K986" s="2">
        <v>1750</v>
      </c>
      <c r="L986" s="72" t="s">
        <v>229</v>
      </c>
      <c r="M986" s="72" t="s">
        <v>5654</v>
      </c>
      <c r="N986" s="40" t="s">
        <v>3076</v>
      </c>
    </row>
    <row r="987" s="19" customFormat="1" ht="60" spans="1:14">
      <c r="A987" s="23">
        <v>990</v>
      </c>
      <c r="B987" s="75" t="s">
        <v>6280</v>
      </c>
      <c r="C987" s="72" t="s">
        <v>6281</v>
      </c>
      <c r="D987" s="72" t="s">
        <v>6282</v>
      </c>
      <c r="E987" s="72" t="s">
        <v>5797</v>
      </c>
      <c r="F987" s="40" t="s">
        <v>6200</v>
      </c>
      <c r="G987" s="40" t="s">
        <v>47</v>
      </c>
      <c r="H987" s="40" t="s">
        <v>3074</v>
      </c>
      <c r="I987" s="2">
        <v>2300</v>
      </c>
      <c r="J987" s="2">
        <v>1840</v>
      </c>
      <c r="K987" s="2">
        <v>1610</v>
      </c>
      <c r="L987" s="72" t="s">
        <v>229</v>
      </c>
      <c r="M987" s="72" t="s">
        <v>5654</v>
      </c>
      <c r="N987" s="40" t="s">
        <v>3076</v>
      </c>
    </row>
    <row r="988" s="19" customFormat="1" ht="60" spans="1:14">
      <c r="A988" s="23">
        <v>991</v>
      </c>
      <c r="B988" s="75" t="s">
        <v>6283</v>
      </c>
      <c r="C988" s="72" t="s">
        <v>6284</v>
      </c>
      <c r="D988" s="72" t="s">
        <v>6285</v>
      </c>
      <c r="E988" s="72" t="s">
        <v>5797</v>
      </c>
      <c r="F988" s="40" t="s">
        <v>6200</v>
      </c>
      <c r="G988" s="40" t="s">
        <v>47</v>
      </c>
      <c r="H988" s="40" t="s">
        <v>3074</v>
      </c>
      <c r="I988" s="2">
        <v>2300</v>
      </c>
      <c r="J988" s="2">
        <v>1840</v>
      </c>
      <c r="K988" s="2">
        <v>1610</v>
      </c>
      <c r="L988" s="72" t="s">
        <v>229</v>
      </c>
      <c r="M988" s="72" t="s">
        <v>5654</v>
      </c>
      <c r="N988" s="40" t="s">
        <v>3076</v>
      </c>
    </row>
    <row r="989" s="19" customFormat="1" ht="30" spans="1:14">
      <c r="A989" s="23">
        <v>992</v>
      </c>
      <c r="B989" s="75" t="s">
        <v>6286</v>
      </c>
      <c r="C989" s="72" t="s">
        <v>6287</v>
      </c>
      <c r="D989" s="72" t="s">
        <v>6288</v>
      </c>
      <c r="E989" s="72" t="s">
        <v>3128</v>
      </c>
      <c r="F989" s="40" t="s">
        <v>6271</v>
      </c>
      <c r="G989" s="40" t="s">
        <v>47</v>
      </c>
      <c r="H989" s="40" t="s">
        <v>3074</v>
      </c>
      <c r="I989" s="2">
        <v>2130</v>
      </c>
      <c r="J989" s="2">
        <v>1700</v>
      </c>
      <c r="K989" s="2">
        <v>1490</v>
      </c>
      <c r="L989" s="72" t="s">
        <v>229</v>
      </c>
      <c r="M989" s="72" t="s">
        <v>5654</v>
      </c>
      <c r="N989" s="40" t="s">
        <v>3076</v>
      </c>
    </row>
    <row r="990" s="19" customFormat="1" ht="30" spans="1:14">
      <c r="A990" s="23">
        <v>993</v>
      </c>
      <c r="B990" s="75" t="s">
        <v>6289</v>
      </c>
      <c r="C990" s="72" t="s">
        <v>6290</v>
      </c>
      <c r="D990" s="72" t="s">
        <v>6288</v>
      </c>
      <c r="E990" s="72" t="s">
        <v>3128</v>
      </c>
      <c r="F990" s="40" t="s">
        <v>6271</v>
      </c>
      <c r="G990" s="40" t="s">
        <v>47</v>
      </c>
      <c r="H990" s="40" t="s">
        <v>3074</v>
      </c>
      <c r="I990" s="2">
        <v>2000</v>
      </c>
      <c r="J990" s="2">
        <v>1600</v>
      </c>
      <c r="K990" s="2">
        <v>1400</v>
      </c>
      <c r="L990" s="72" t="s">
        <v>229</v>
      </c>
      <c r="M990" s="72" t="s">
        <v>5654</v>
      </c>
      <c r="N990" s="40" t="s">
        <v>3076</v>
      </c>
    </row>
    <row r="991" s="19" customFormat="1" ht="30" spans="1:14">
      <c r="A991" s="23">
        <v>994</v>
      </c>
      <c r="B991" s="75" t="s">
        <v>6291</v>
      </c>
      <c r="C991" s="72" t="s">
        <v>6292</v>
      </c>
      <c r="D991" s="72" t="s">
        <v>6293</v>
      </c>
      <c r="E991" s="72" t="s">
        <v>3128</v>
      </c>
      <c r="F991" s="40" t="s">
        <v>6271</v>
      </c>
      <c r="G991" s="40" t="s">
        <v>47</v>
      </c>
      <c r="H991" s="40" t="s">
        <v>3074</v>
      </c>
      <c r="I991" s="2">
        <v>2100</v>
      </c>
      <c r="J991" s="2">
        <v>1680</v>
      </c>
      <c r="K991" s="2">
        <v>1470</v>
      </c>
      <c r="L991" s="72" t="s">
        <v>229</v>
      </c>
      <c r="M991" s="72" t="s">
        <v>5654</v>
      </c>
      <c r="N991" s="40" t="s">
        <v>3076</v>
      </c>
    </row>
    <row r="992" s="19" customFormat="1" ht="30" spans="1:14">
      <c r="A992" s="23">
        <v>995</v>
      </c>
      <c r="B992" s="75" t="s">
        <v>6294</v>
      </c>
      <c r="C992" s="72" t="s">
        <v>6295</v>
      </c>
      <c r="D992" s="72" t="s">
        <v>6296</v>
      </c>
      <c r="E992" s="72" t="s">
        <v>3128</v>
      </c>
      <c r="F992" s="40" t="s">
        <v>6271</v>
      </c>
      <c r="G992" s="40" t="s">
        <v>47</v>
      </c>
      <c r="H992" s="40" t="s">
        <v>3074</v>
      </c>
      <c r="I992" s="2">
        <v>2000</v>
      </c>
      <c r="J992" s="2">
        <v>1600</v>
      </c>
      <c r="K992" s="2">
        <v>1400</v>
      </c>
      <c r="L992" s="72" t="s">
        <v>229</v>
      </c>
      <c r="M992" s="72" t="s">
        <v>5654</v>
      </c>
      <c r="N992" s="40" t="s">
        <v>3076</v>
      </c>
    </row>
    <row r="993" s="19" customFormat="1" ht="45" spans="1:14">
      <c r="A993" s="23">
        <v>996</v>
      </c>
      <c r="B993" s="75" t="s">
        <v>6297</v>
      </c>
      <c r="C993" s="72" t="s">
        <v>6298</v>
      </c>
      <c r="D993" s="72" t="s">
        <v>6288</v>
      </c>
      <c r="E993" s="72" t="s">
        <v>3329</v>
      </c>
      <c r="F993" s="40" t="s">
        <v>6271</v>
      </c>
      <c r="G993" s="40" t="s">
        <v>47</v>
      </c>
      <c r="H993" s="40" t="s">
        <v>3074</v>
      </c>
      <c r="I993" s="2">
        <v>2100</v>
      </c>
      <c r="J993" s="2">
        <v>1680</v>
      </c>
      <c r="K993" s="2">
        <v>1470</v>
      </c>
      <c r="L993" s="72" t="s">
        <v>229</v>
      </c>
      <c r="M993" s="72" t="s">
        <v>5654</v>
      </c>
      <c r="N993" s="40" t="s">
        <v>3076</v>
      </c>
    </row>
    <row r="994" s="19" customFormat="1" ht="30" spans="1:14">
      <c r="A994" s="23">
        <v>997</v>
      </c>
      <c r="B994" s="75" t="s">
        <v>6299</v>
      </c>
      <c r="C994" s="72" t="s">
        <v>6300</v>
      </c>
      <c r="D994" s="72" t="s">
        <v>6288</v>
      </c>
      <c r="E994" s="72" t="s">
        <v>3329</v>
      </c>
      <c r="F994" s="40" t="s">
        <v>6271</v>
      </c>
      <c r="G994" s="40" t="s">
        <v>47</v>
      </c>
      <c r="H994" s="40" t="s">
        <v>3074</v>
      </c>
      <c r="I994" s="2">
        <v>2300</v>
      </c>
      <c r="J994" s="2">
        <v>1840</v>
      </c>
      <c r="K994" s="2">
        <v>1610</v>
      </c>
      <c r="L994" s="72" t="s">
        <v>229</v>
      </c>
      <c r="M994" s="72" t="s">
        <v>5654</v>
      </c>
      <c r="N994" s="40" t="s">
        <v>3076</v>
      </c>
    </row>
    <row r="995" s="19" customFormat="1" ht="45" spans="1:14">
      <c r="A995" s="23">
        <v>998</v>
      </c>
      <c r="B995" s="75" t="s">
        <v>6301</v>
      </c>
      <c r="C995" s="72" t="s">
        <v>6302</v>
      </c>
      <c r="D995" s="72" t="s">
        <v>6296</v>
      </c>
      <c r="E995" s="72" t="s">
        <v>3329</v>
      </c>
      <c r="F995" s="40" t="s">
        <v>6271</v>
      </c>
      <c r="G995" s="40" t="s">
        <v>47</v>
      </c>
      <c r="H995" s="40" t="s">
        <v>3074</v>
      </c>
      <c r="I995" s="2">
        <v>2100</v>
      </c>
      <c r="J995" s="2">
        <v>1680</v>
      </c>
      <c r="K995" s="2">
        <v>1470</v>
      </c>
      <c r="L995" s="72" t="s">
        <v>229</v>
      </c>
      <c r="M995" s="72" t="s">
        <v>5654</v>
      </c>
      <c r="N995" s="40" t="s">
        <v>3076</v>
      </c>
    </row>
    <row r="996" s="19" customFormat="1" ht="45" spans="1:14">
      <c r="A996" s="23">
        <v>999</v>
      </c>
      <c r="B996" s="75" t="s">
        <v>6303</v>
      </c>
      <c r="C996" s="72" t="s">
        <v>6304</v>
      </c>
      <c r="D996" s="72" t="s">
        <v>6296</v>
      </c>
      <c r="E996" s="72" t="s">
        <v>5804</v>
      </c>
      <c r="F996" s="40" t="s">
        <v>6271</v>
      </c>
      <c r="G996" s="40" t="s">
        <v>47</v>
      </c>
      <c r="H996" s="40" t="s">
        <v>3074</v>
      </c>
      <c r="I996" s="2">
        <v>2400</v>
      </c>
      <c r="J996" s="2">
        <v>1920</v>
      </c>
      <c r="K996" s="2">
        <v>1680</v>
      </c>
      <c r="L996" s="72" t="s">
        <v>229</v>
      </c>
      <c r="M996" s="72" t="s">
        <v>5654</v>
      </c>
      <c r="N996" s="40" t="s">
        <v>3076</v>
      </c>
    </row>
    <row r="997" s="19" customFormat="1" ht="45" spans="1:14">
      <c r="A997" s="23">
        <v>1000</v>
      </c>
      <c r="B997" s="75" t="s">
        <v>6305</v>
      </c>
      <c r="C997" s="72" t="s">
        <v>6306</v>
      </c>
      <c r="D997" s="72" t="s">
        <v>6293</v>
      </c>
      <c r="E997" s="72" t="s">
        <v>3329</v>
      </c>
      <c r="F997" s="40" t="s">
        <v>6271</v>
      </c>
      <c r="G997" s="40" t="s">
        <v>47</v>
      </c>
      <c r="H997" s="40" t="s">
        <v>3074</v>
      </c>
      <c r="I997" s="2">
        <v>2100</v>
      </c>
      <c r="J997" s="2">
        <v>1680</v>
      </c>
      <c r="K997" s="2">
        <v>1470</v>
      </c>
      <c r="L997" s="72" t="s">
        <v>229</v>
      </c>
      <c r="M997" s="72" t="s">
        <v>5654</v>
      </c>
      <c r="N997" s="40" t="s">
        <v>3076</v>
      </c>
    </row>
    <row r="998" s="19" customFormat="1" ht="30" spans="1:14">
      <c r="A998" s="23">
        <v>1001</v>
      </c>
      <c r="B998" s="75" t="s">
        <v>6307</v>
      </c>
      <c r="C998" s="72" t="s">
        <v>6308</v>
      </c>
      <c r="D998" s="72" t="s">
        <v>6293</v>
      </c>
      <c r="E998" s="72" t="s">
        <v>3128</v>
      </c>
      <c r="F998" s="40" t="s">
        <v>6271</v>
      </c>
      <c r="G998" s="40" t="s">
        <v>47</v>
      </c>
      <c r="H998" s="40" t="s">
        <v>3074</v>
      </c>
      <c r="I998" s="2">
        <v>1800</v>
      </c>
      <c r="J998" s="2">
        <v>1440</v>
      </c>
      <c r="K998" s="2">
        <v>1260</v>
      </c>
      <c r="L998" s="72" t="s">
        <v>229</v>
      </c>
      <c r="M998" s="72" t="s">
        <v>5654</v>
      </c>
      <c r="N998" s="40" t="s">
        <v>3076</v>
      </c>
    </row>
    <row r="999" s="19" customFormat="1" ht="30" spans="1:14">
      <c r="A999" s="23">
        <v>1002</v>
      </c>
      <c r="B999" s="75" t="s">
        <v>6309</v>
      </c>
      <c r="C999" s="72" t="s">
        <v>6310</v>
      </c>
      <c r="D999" s="72" t="s">
        <v>6296</v>
      </c>
      <c r="E999" s="72" t="s">
        <v>3128</v>
      </c>
      <c r="F999" s="40" t="s">
        <v>6271</v>
      </c>
      <c r="G999" s="40" t="s">
        <v>47</v>
      </c>
      <c r="H999" s="40" t="s">
        <v>3074</v>
      </c>
      <c r="I999" s="2">
        <v>1800</v>
      </c>
      <c r="J999" s="2">
        <v>1440</v>
      </c>
      <c r="K999" s="2">
        <v>1260</v>
      </c>
      <c r="L999" s="72" t="s">
        <v>229</v>
      </c>
      <c r="M999" s="72" t="s">
        <v>5654</v>
      </c>
      <c r="N999" s="40" t="s">
        <v>3076</v>
      </c>
    </row>
    <row r="1000" s="19" customFormat="1" ht="30" spans="1:14">
      <c r="A1000" s="23">
        <v>1003</v>
      </c>
      <c r="B1000" s="75" t="s">
        <v>6311</v>
      </c>
      <c r="C1000" s="72" t="s">
        <v>6312</v>
      </c>
      <c r="D1000" s="72" t="s">
        <v>6293</v>
      </c>
      <c r="E1000" s="72" t="s">
        <v>3329</v>
      </c>
      <c r="F1000" s="40" t="s">
        <v>6271</v>
      </c>
      <c r="G1000" s="40" t="s">
        <v>47</v>
      </c>
      <c r="H1000" s="40" t="s">
        <v>3074</v>
      </c>
      <c r="I1000" s="2">
        <v>2100</v>
      </c>
      <c r="J1000" s="2">
        <v>1680</v>
      </c>
      <c r="K1000" s="2">
        <v>1470</v>
      </c>
      <c r="L1000" s="72" t="s">
        <v>229</v>
      </c>
      <c r="M1000" s="72" t="s">
        <v>5654</v>
      </c>
      <c r="N1000" s="40" t="s">
        <v>3076</v>
      </c>
    </row>
    <row r="1001" s="19" customFormat="1" ht="90" spans="1:14">
      <c r="A1001" s="23">
        <v>1004</v>
      </c>
      <c r="B1001" s="75" t="s">
        <v>6313</v>
      </c>
      <c r="C1001" s="72" t="s">
        <v>6314</v>
      </c>
      <c r="D1001" s="72" t="s">
        <v>6315</v>
      </c>
      <c r="E1001" s="72" t="s">
        <v>5878</v>
      </c>
      <c r="F1001" s="40" t="s">
        <v>5997</v>
      </c>
      <c r="G1001" s="40" t="s">
        <v>47</v>
      </c>
      <c r="H1001" s="40" t="s">
        <v>3074</v>
      </c>
      <c r="I1001" s="2">
        <v>2000</v>
      </c>
      <c r="J1001" s="2">
        <v>1600</v>
      </c>
      <c r="K1001" s="2">
        <v>1400</v>
      </c>
      <c r="L1001" s="72" t="s">
        <v>229</v>
      </c>
      <c r="M1001" s="72" t="s">
        <v>5654</v>
      </c>
      <c r="N1001" s="40" t="s">
        <v>3076</v>
      </c>
    </row>
    <row r="1002" s="19" customFormat="1" ht="75" spans="1:14">
      <c r="A1002" s="23">
        <v>1005</v>
      </c>
      <c r="B1002" s="75" t="s">
        <v>6316</v>
      </c>
      <c r="C1002" s="72" t="s">
        <v>6317</v>
      </c>
      <c r="D1002" s="72" t="s">
        <v>6318</v>
      </c>
      <c r="E1002" s="72" t="s">
        <v>6319</v>
      </c>
      <c r="F1002" s="40" t="s">
        <v>6320</v>
      </c>
      <c r="G1002" s="40" t="s">
        <v>47</v>
      </c>
      <c r="H1002" s="40" t="s">
        <v>3074</v>
      </c>
      <c r="I1002" s="2">
        <v>1400</v>
      </c>
      <c r="J1002" s="2">
        <v>1120</v>
      </c>
      <c r="K1002" s="2">
        <v>980</v>
      </c>
      <c r="L1002" s="72" t="s">
        <v>229</v>
      </c>
      <c r="M1002" s="72" t="s">
        <v>5654</v>
      </c>
      <c r="N1002" s="40" t="s">
        <v>3076</v>
      </c>
    </row>
    <row r="1003" s="19" customFormat="1" ht="75" spans="1:14">
      <c r="A1003" s="23">
        <v>1006</v>
      </c>
      <c r="B1003" s="75" t="s">
        <v>6321</v>
      </c>
      <c r="C1003" s="72" t="s">
        <v>6322</v>
      </c>
      <c r="D1003" s="72" t="s">
        <v>6323</v>
      </c>
      <c r="E1003" s="72" t="s">
        <v>5874</v>
      </c>
      <c r="F1003" s="40" t="s">
        <v>5997</v>
      </c>
      <c r="G1003" s="40" t="s">
        <v>47</v>
      </c>
      <c r="H1003" s="40" t="s">
        <v>3074</v>
      </c>
      <c r="I1003" s="2">
        <v>2000</v>
      </c>
      <c r="J1003" s="2">
        <v>1600</v>
      </c>
      <c r="K1003" s="2">
        <v>1400</v>
      </c>
      <c r="L1003" s="72" t="s">
        <v>229</v>
      </c>
      <c r="M1003" s="72" t="s">
        <v>5654</v>
      </c>
      <c r="N1003" s="40" t="s">
        <v>3076</v>
      </c>
    </row>
    <row r="1004" s="19" customFormat="1" ht="75" spans="1:14">
      <c r="A1004" s="23">
        <v>1007</v>
      </c>
      <c r="B1004" s="75" t="s">
        <v>6324</v>
      </c>
      <c r="C1004" s="72" t="s">
        <v>6325</v>
      </c>
      <c r="D1004" s="72" t="s">
        <v>6326</v>
      </c>
      <c r="E1004" s="72" t="s">
        <v>3329</v>
      </c>
      <c r="F1004" s="40" t="s">
        <v>6327</v>
      </c>
      <c r="G1004" s="40" t="s">
        <v>47</v>
      </c>
      <c r="H1004" s="40" t="s">
        <v>3074</v>
      </c>
      <c r="I1004" s="2">
        <v>1500</v>
      </c>
      <c r="J1004" s="2">
        <v>1200</v>
      </c>
      <c r="K1004" s="2">
        <v>1050</v>
      </c>
      <c r="L1004" s="72" t="s">
        <v>229</v>
      </c>
      <c r="M1004" s="72" t="s">
        <v>5654</v>
      </c>
      <c r="N1004" s="40" t="s">
        <v>3076</v>
      </c>
    </row>
    <row r="1005" s="19" customFormat="1" ht="75" spans="1:14">
      <c r="A1005" s="23">
        <v>1008</v>
      </c>
      <c r="B1005" s="75" t="s">
        <v>6328</v>
      </c>
      <c r="C1005" s="72" t="s">
        <v>6329</v>
      </c>
      <c r="D1005" s="72" t="s">
        <v>6330</v>
      </c>
      <c r="E1005" s="72" t="s">
        <v>5874</v>
      </c>
      <c r="F1005" s="40" t="s">
        <v>6327</v>
      </c>
      <c r="G1005" s="40" t="s">
        <v>47</v>
      </c>
      <c r="H1005" s="40" t="s">
        <v>3074</v>
      </c>
      <c r="I1005" s="2">
        <v>1500</v>
      </c>
      <c r="J1005" s="2">
        <v>1200</v>
      </c>
      <c r="K1005" s="2">
        <v>1050</v>
      </c>
      <c r="L1005" s="72" t="s">
        <v>229</v>
      </c>
      <c r="M1005" s="72" t="s">
        <v>5654</v>
      </c>
      <c r="N1005" s="40" t="s">
        <v>3076</v>
      </c>
    </row>
    <row r="1006" s="19" customFormat="1" ht="75" spans="1:14">
      <c r="A1006" s="23">
        <v>1009</v>
      </c>
      <c r="B1006" s="75" t="s">
        <v>6331</v>
      </c>
      <c r="C1006" s="72" t="s">
        <v>6332</v>
      </c>
      <c r="D1006" s="72" t="s">
        <v>6333</v>
      </c>
      <c r="E1006" s="72" t="s">
        <v>5874</v>
      </c>
      <c r="F1006" s="40" t="s">
        <v>6334</v>
      </c>
      <c r="G1006" s="40" t="s">
        <v>47</v>
      </c>
      <c r="H1006" s="40" t="s">
        <v>3074</v>
      </c>
      <c r="I1006" s="2">
        <v>1500</v>
      </c>
      <c r="J1006" s="2">
        <v>1200</v>
      </c>
      <c r="K1006" s="2">
        <v>1050</v>
      </c>
      <c r="L1006" s="72" t="s">
        <v>229</v>
      </c>
      <c r="M1006" s="72" t="s">
        <v>5654</v>
      </c>
      <c r="N1006" s="40" t="s">
        <v>3076</v>
      </c>
    </row>
    <row r="1007" s="19" customFormat="1" ht="45" spans="1:14">
      <c r="A1007" s="23">
        <v>1010</v>
      </c>
      <c r="B1007" s="75" t="s">
        <v>6335</v>
      </c>
      <c r="C1007" s="72" t="s">
        <v>6336</v>
      </c>
      <c r="D1007" s="72" t="s">
        <v>6337</v>
      </c>
      <c r="E1007" s="72" t="s">
        <v>3140</v>
      </c>
      <c r="F1007" s="40" t="s">
        <v>6338</v>
      </c>
      <c r="G1007" s="40" t="s">
        <v>47</v>
      </c>
      <c r="H1007" s="40" t="s">
        <v>6339</v>
      </c>
      <c r="I1007" s="2">
        <v>2100</v>
      </c>
      <c r="J1007" s="2">
        <v>1680</v>
      </c>
      <c r="K1007" s="2">
        <v>1470</v>
      </c>
      <c r="L1007" s="72" t="s">
        <v>229</v>
      </c>
      <c r="M1007" s="72" t="s">
        <v>5654</v>
      </c>
      <c r="N1007" s="40" t="s">
        <v>3076</v>
      </c>
    </row>
    <row r="1008" s="19" customFormat="1" ht="75" spans="1:14">
      <c r="A1008" s="23">
        <v>1011</v>
      </c>
      <c r="B1008" s="75" t="s">
        <v>6340</v>
      </c>
      <c r="C1008" s="72" t="s">
        <v>6341</v>
      </c>
      <c r="D1008" s="72" t="s">
        <v>6342</v>
      </c>
      <c r="E1008" s="72" t="s">
        <v>5874</v>
      </c>
      <c r="F1008" s="40" t="s">
        <v>6327</v>
      </c>
      <c r="G1008" s="40" t="s">
        <v>47</v>
      </c>
      <c r="H1008" s="40" t="s">
        <v>3074</v>
      </c>
      <c r="I1008" s="2">
        <v>1700</v>
      </c>
      <c r="J1008" s="2">
        <v>1360</v>
      </c>
      <c r="K1008" s="2">
        <v>1190</v>
      </c>
      <c r="L1008" s="72" t="s">
        <v>229</v>
      </c>
      <c r="M1008" s="72" t="s">
        <v>5654</v>
      </c>
      <c r="N1008" s="40" t="s">
        <v>3076</v>
      </c>
    </row>
    <row r="1009" s="19" customFormat="1" ht="90" spans="1:14">
      <c r="A1009" s="23">
        <v>1012</v>
      </c>
      <c r="B1009" s="75" t="s">
        <v>6343</v>
      </c>
      <c r="C1009" s="72" t="s">
        <v>6344</v>
      </c>
      <c r="D1009" s="72" t="s">
        <v>6345</v>
      </c>
      <c r="E1009" s="72" t="s">
        <v>5874</v>
      </c>
      <c r="F1009" s="40" t="s">
        <v>6327</v>
      </c>
      <c r="G1009" s="40" t="s">
        <v>47</v>
      </c>
      <c r="H1009" s="40" t="s">
        <v>3074</v>
      </c>
      <c r="I1009" s="2">
        <v>1600</v>
      </c>
      <c r="J1009" s="2">
        <v>1280</v>
      </c>
      <c r="K1009" s="2">
        <v>1120</v>
      </c>
      <c r="L1009" s="72" t="s">
        <v>229</v>
      </c>
      <c r="M1009" s="72" t="s">
        <v>5654</v>
      </c>
      <c r="N1009" s="40" t="s">
        <v>3076</v>
      </c>
    </row>
    <row r="1010" s="19" customFormat="1" ht="75" spans="1:14">
      <c r="A1010" s="23">
        <v>1013</v>
      </c>
      <c r="B1010" s="75" t="s">
        <v>6346</v>
      </c>
      <c r="C1010" s="72" t="s">
        <v>6347</v>
      </c>
      <c r="D1010" s="72" t="s">
        <v>6348</v>
      </c>
      <c r="E1010" s="72" t="s">
        <v>5874</v>
      </c>
      <c r="F1010" s="40" t="s">
        <v>6327</v>
      </c>
      <c r="G1010" s="40" t="s">
        <v>47</v>
      </c>
      <c r="H1010" s="40" t="s">
        <v>3074</v>
      </c>
      <c r="I1010" s="2">
        <v>1600</v>
      </c>
      <c r="J1010" s="2">
        <v>1280</v>
      </c>
      <c r="K1010" s="2">
        <v>1120</v>
      </c>
      <c r="L1010" s="72" t="s">
        <v>229</v>
      </c>
      <c r="M1010" s="72" t="s">
        <v>5654</v>
      </c>
      <c r="N1010" s="40" t="s">
        <v>3076</v>
      </c>
    </row>
    <row r="1011" s="19" customFormat="1" ht="75" spans="1:14">
      <c r="A1011" s="23">
        <v>1014</v>
      </c>
      <c r="B1011" s="75" t="s">
        <v>6349</v>
      </c>
      <c r="C1011" s="72" t="s">
        <v>6350</v>
      </c>
      <c r="D1011" s="72" t="s">
        <v>6351</v>
      </c>
      <c r="E1011" s="72" t="s">
        <v>3329</v>
      </c>
      <c r="F1011" s="40" t="s">
        <v>5997</v>
      </c>
      <c r="G1011" s="40" t="s">
        <v>47</v>
      </c>
      <c r="H1011" s="40" t="s">
        <v>3074</v>
      </c>
      <c r="I1011" s="2">
        <v>1800</v>
      </c>
      <c r="J1011" s="2">
        <v>1440</v>
      </c>
      <c r="K1011" s="2">
        <v>1260</v>
      </c>
      <c r="L1011" s="72" t="s">
        <v>229</v>
      </c>
      <c r="M1011" s="72" t="s">
        <v>5654</v>
      </c>
      <c r="N1011" s="40" t="s">
        <v>3076</v>
      </c>
    </row>
    <row r="1012" s="19" customFormat="1" ht="75" spans="1:14">
      <c r="A1012" s="23">
        <v>1015</v>
      </c>
      <c r="B1012" s="75" t="s">
        <v>6352</v>
      </c>
      <c r="C1012" s="72" t="s">
        <v>6353</v>
      </c>
      <c r="D1012" s="72" t="s">
        <v>6354</v>
      </c>
      <c r="E1012" s="72" t="s">
        <v>5874</v>
      </c>
      <c r="F1012" s="40" t="s">
        <v>5997</v>
      </c>
      <c r="G1012" s="40" t="s">
        <v>47</v>
      </c>
      <c r="H1012" s="40" t="s">
        <v>3074</v>
      </c>
      <c r="I1012" s="2">
        <v>1800</v>
      </c>
      <c r="J1012" s="2">
        <v>1440</v>
      </c>
      <c r="K1012" s="2">
        <v>1260</v>
      </c>
      <c r="L1012" s="72" t="s">
        <v>229</v>
      </c>
      <c r="M1012" s="72" t="s">
        <v>5654</v>
      </c>
      <c r="N1012" s="40" t="s">
        <v>3076</v>
      </c>
    </row>
    <row r="1013" s="19" customFormat="1" ht="75" spans="1:14">
      <c r="A1013" s="23">
        <v>1016</v>
      </c>
      <c r="B1013" s="75" t="s">
        <v>6355</v>
      </c>
      <c r="C1013" s="72" t="s">
        <v>6356</v>
      </c>
      <c r="D1013" s="72" t="s">
        <v>6357</v>
      </c>
      <c r="E1013" s="72" t="s">
        <v>3329</v>
      </c>
      <c r="F1013" s="40" t="s">
        <v>5997</v>
      </c>
      <c r="G1013" s="40" t="s">
        <v>47</v>
      </c>
      <c r="H1013" s="40" t="s">
        <v>3074</v>
      </c>
      <c r="I1013" s="2">
        <v>1800</v>
      </c>
      <c r="J1013" s="2">
        <v>1440</v>
      </c>
      <c r="K1013" s="2">
        <v>1260</v>
      </c>
      <c r="L1013" s="72" t="s">
        <v>229</v>
      </c>
      <c r="M1013" s="72" t="s">
        <v>5654</v>
      </c>
      <c r="N1013" s="40" t="s">
        <v>3076</v>
      </c>
    </row>
    <row r="1014" s="19" customFormat="1" ht="75" spans="1:14">
      <c r="A1014" s="23">
        <v>1017</v>
      </c>
      <c r="B1014" s="75" t="s">
        <v>6358</v>
      </c>
      <c r="C1014" s="72" t="s">
        <v>6359</v>
      </c>
      <c r="D1014" s="72" t="s">
        <v>6360</v>
      </c>
      <c r="E1014" s="72" t="s">
        <v>5878</v>
      </c>
      <c r="F1014" s="40" t="s">
        <v>5997</v>
      </c>
      <c r="G1014" s="40" t="s">
        <v>47</v>
      </c>
      <c r="H1014" s="40" t="s">
        <v>3074</v>
      </c>
      <c r="I1014" s="2">
        <v>1600</v>
      </c>
      <c r="J1014" s="2">
        <v>1280</v>
      </c>
      <c r="K1014" s="2">
        <v>1120</v>
      </c>
      <c r="L1014" s="72" t="s">
        <v>229</v>
      </c>
      <c r="M1014" s="72" t="s">
        <v>5654</v>
      </c>
      <c r="N1014" s="40" t="s">
        <v>3076</v>
      </c>
    </row>
    <row r="1015" s="19" customFormat="1" ht="75" spans="1:14">
      <c r="A1015" s="23">
        <v>1018</v>
      </c>
      <c r="B1015" s="75" t="s">
        <v>6361</v>
      </c>
      <c r="C1015" s="72" t="s">
        <v>6362</v>
      </c>
      <c r="D1015" s="72" t="s">
        <v>6363</v>
      </c>
      <c r="E1015" s="72" t="s">
        <v>5874</v>
      </c>
      <c r="F1015" s="40" t="s">
        <v>5997</v>
      </c>
      <c r="G1015" s="40" t="s">
        <v>47</v>
      </c>
      <c r="H1015" s="40" t="s">
        <v>6237</v>
      </c>
      <c r="I1015" s="2">
        <v>1800</v>
      </c>
      <c r="J1015" s="2">
        <v>1440</v>
      </c>
      <c r="K1015" s="2">
        <v>1260</v>
      </c>
      <c r="L1015" s="72" t="s">
        <v>229</v>
      </c>
      <c r="M1015" s="72" t="s">
        <v>5654</v>
      </c>
      <c r="N1015" s="40" t="s">
        <v>3076</v>
      </c>
    </row>
    <row r="1016" s="19" customFormat="1" ht="75" spans="1:14">
      <c r="A1016" s="23">
        <v>1019</v>
      </c>
      <c r="B1016" s="75" t="s">
        <v>6364</v>
      </c>
      <c r="C1016" s="72" t="s">
        <v>6365</v>
      </c>
      <c r="D1016" s="72" t="s">
        <v>6366</v>
      </c>
      <c r="E1016" s="72" t="s">
        <v>5874</v>
      </c>
      <c r="F1016" s="40" t="s">
        <v>6327</v>
      </c>
      <c r="G1016" s="40" t="s">
        <v>47</v>
      </c>
      <c r="H1016" s="40" t="s">
        <v>3074</v>
      </c>
      <c r="I1016" s="2">
        <v>1500</v>
      </c>
      <c r="J1016" s="2">
        <v>1200</v>
      </c>
      <c r="K1016" s="2">
        <v>1050</v>
      </c>
      <c r="L1016" s="72" t="s">
        <v>229</v>
      </c>
      <c r="M1016" s="72" t="s">
        <v>5654</v>
      </c>
      <c r="N1016" s="40" t="s">
        <v>3076</v>
      </c>
    </row>
    <row r="1017" s="19" customFormat="1" ht="90" spans="1:14">
      <c r="A1017" s="23">
        <v>1020</v>
      </c>
      <c r="B1017" s="75" t="s">
        <v>6367</v>
      </c>
      <c r="C1017" s="72" t="s">
        <v>6368</v>
      </c>
      <c r="D1017" s="72" t="s">
        <v>6369</v>
      </c>
      <c r="E1017" s="72" t="s">
        <v>5874</v>
      </c>
      <c r="F1017" s="40" t="s">
        <v>5997</v>
      </c>
      <c r="G1017" s="40" t="s">
        <v>47</v>
      </c>
      <c r="H1017" s="40" t="s">
        <v>6237</v>
      </c>
      <c r="I1017" s="2">
        <v>2000</v>
      </c>
      <c r="J1017" s="2">
        <v>1600</v>
      </c>
      <c r="K1017" s="2">
        <v>1400</v>
      </c>
      <c r="L1017" s="72" t="s">
        <v>229</v>
      </c>
      <c r="M1017" s="72" t="s">
        <v>5654</v>
      </c>
      <c r="N1017" s="40" t="s">
        <v>3076</v>
      </c>
    </row>
    <row r="1018" s="19" customFormat="1" ht="90" spans="1:14">
      <c r="A1018" s="23">
        <v>1021</v>
      </c>
      <c r="B1018" s="75" t="s">
        <v>6370</v>
      </c>
      <c r="C1018" s="72" t="s">
        <v>1527</v>
      </c>
      <c r="D1018" s="72" t="s">
        <v>6371</v>
      </c>
      <c r="E1018" s="72" t="s">
        <v>3329</v>
      </c>
      <c r="F1018" s="40" t="s">
        <v>5997</v>
      </c>
      <c r="G1018" s="40" t="s">
        <v>47</v>
      </c>
      <c r="H1018" s="40" t="s">
        <v>3074</v>
      </c>
      <c r="I1018" s="2">
        <v>2000</v>
      </c>
      <c r="J1018" s="2">
        <v>1600</v>
      </c>
      <c r="K1018" s="2">
        <v>1400</v>
      </c>
      <c r="L1018" s="72" t="s">
        <v>229</v>
      </c>
      <c r="M1018" s="72" t="s">
        <v>5654</v>
      </c>
      <c r="N1018" s="40" t="s">
        <v>3076</v>
      </c>
    </row>
    <row r="1019" s="19" customFormat="1" ht="30" spans="1:14">
      <c r="A1019" s="23">
        <v>1022</v>
      </c>
      <c r="B1019" s="75" t="s">
        <v>6372</v>
      </c>
      <c r="C1019" s="72" t="s">
        <v>6373</v>
      </c>
      <c r="D1019" s="72" t="s">
        <v>6374</v>
      </c>
      <c r="E1019" s="72" t="s">
        <v>3329</v>
      </c>
      <c r="F1019" s="40" t="s">
        <v>6271</v>
      </c>
      <c r="G1019" s="40" t="s">
        <v>47</v>
      </c>
      <c r="H1019" s="40" t="s">
        <v>3074</v>
      </c>
      <c r="I1019" s="2">
        <v>2100</v>
      </c>
      <c r="J1019" s="2">
        <v>1680</v>
      </c>
      <c r="K1019" s="2">
        <v>1470</v>
      </c>
      <c r="L1019" s="72" t="s">
        <v>229</v>
      </c>
      <c r="M1019" s="72" t="s">
        <v>5654</v>
      </c>
      <c r="N1019" s="40" t="s">
        <v>3076</v>
      </c>
    </row>
    <row r="1020" s="19" customFormat="1" ht="30" spans="1:14">
      <c r="A1020" s="23">
        <v>1023</v>
      </c>
      <c r="B1020" s="75" t="s">
        <v>6375</v>
      </c>
      <c r="C1020" s="72" t="s">
        <v>6376</v>
      </c>
      <c r="D1020" s="72" t="s">
        <v>6377</v>
      </c>
      <c r="E1020" s="72" t="s">
        <v>3128</v>
      </c>
      <c r="F1020" s="40" t="s">
        <v>6378</v>
      </c>
      <c r="G1020" s="40" t="s">
        <v>47</v>
      </c>
      <c r="H1020" s="40" t="s">
        <v>3074</v>
      </c>
      <c r="I1020" s="2">
        <v>2000</v>
      </c>
      <c r="J1020" s="2">
        <v>1600</v>
      </c>
      <c r="K1020" s="2">
        <v>1400</v>
      </c>
      <c r="L1020" s="72" t="s">
        <v>229</v>
      </c>
      <c r="M1020" s="72" t="s">
        <v>5654</v>
      </c>
      <c r="N1020" s="40" t="s">
        <v>3076</v>
      </c>
    </row>
    <row r="1021" s="19" customFormat="1" ht="45" spans="1:14">
      <c r="A1021" s="23">
        <v>1024</v>
      </c>
      <c r="B1021" s="75" t="s">
        <v>6379</v>
      </c>
      <c r="C1021" s="72" t="s">
        <v>6380</v>
      </c>
      <c r="D1021" s="72" t="s">
        <v>6381</v>
      </c>
      <c r="E1021" s="72" t="s">
        <v>3128</v>
      </c>
      <c r="F1021" s="40" t="s">
        <v>6271</v>
      </c>
      <c r="G1021" s="40" t="s">
        <v>47</v>
      </c>
      <c r="H1021" s="40" t="s">
        <v>3074</v>
      </c>
      <c r="I1021" s="2">
        <v>600</v>
      </c>
      <c r="J1021" s="2">
        <v>480</v>
      </c>
      <c r="K1021" s="2">
        <v>420</v>
      </c>
      <c r="L1021" s="72" t="s">
        <v>229</v>
      </c>
      <c r="M1021" s="72" t="s">
        <v>5654</v>
      </c>
      <c r="N1021" s="40" t="s">
        <v>3076</v>
      </c>
    </row>
    <row r="1022" s="19" customFormat="1" ht="60" spans="1:14">
      <c r="A1022" s="23">
        <v>1025</v>
      </c>
      <c r="B1022" s="75" t="s">
        <v>6382</v>
      </c>
      <c r="C1022" s="72" t="s">
        <v>6383</v>
      </c>
      <c r="D1022" s="72" t="s">
        <v>6384</v>
      </c>
      <c r="E1022" s="72" t="s">
        <v>6385</v>
      </c>
      <c r="F1022" s="40" t="s">
        <v>6386</v>
      </c>
      <c r="G1022" s="40" t="s">
        <v>47</v>
      </c>
      <c r="H1022" s="40" t="s">
        <v>3074</v>
      </c>
      <c r="I1022" s="2">
        <v>1200</v>
      </c>
      <c r="J1022" s="2">
        <v>960</v>
      </c>
      <c r="K1022" s="2">
        <v>840</v>
      </c>
      <c r="L1022" s="72" t="s">
        <v>229</v>
      </c>
      <c r="M1022" s="72" t="s">
        <v>5654</v>
      </c>
      <c r="N1022" s="40" t="s">
        <v>3076</v>
      </c>
    </row>
    <row r="1023" s="19" customFormat="1" ht="45" spans="1:14">
      <c r="A1023" s="23">
        <v>1026</v>
      </c>
      <c r="B1023" s="75" t="s">
        <v>6387</v>
      </c>
      <c r="C1023" s="72" t="s">
        <v>6388</v>
      </c>
      <c r="D1023" s="72" t="s">
        <v>6389</v>
      </c>
      <c r="E1023" s="72" t="s">
        <v>3329</v>
      </c>
      <c r="F1023" s="40" t="s">
        <v>6271</v>
      </c>
      <c r="G1023" s="40" t="s">
        <v>47</v>
      </c>
      <c r="H1023" s="40" t="s">
        <v>3074</v>
      </c>
      <c r="I1023" s="2">
        <v>1200</v>
      </c>
      <c r="J1023" s="2">
        <v>960</v>
      </c>
      <c r="K1023" s="2">
        <v>840</v>
      </c>
      <c r="L1023" s="72" t="s">
        <v>229</v>
      </c>
      <c r="M1023" s="72" t="s">
        <v>5654</v>
      </c>
      <c r="N1023" s="40" t="s">
        <v>3076</v>
      </c>
    </row>
    <row r="1024" s="19" customFormat="1" ht="45" spans="1:14">
      <c r="A1024" s="23">
        <v>1027</v>
      </c>
      <c r="B1024" s="75" t="s">
        <v>6390</v>
      </c>
      <c r="C1024" s="72" t="s">
        <v>6391</v>
      </c>
      <c r="D1024" s="72" t="s">
        <v>6392</v>
      </c>
      <c r="E1024" s="72" t="s">
        <v>3329</v>
      </c>
      <c r="F1024" s="40" t="s">
        <v>6271</v>
      </c>
      <c r="G1024" s="40" t="s">
        <v>47</v>
      </c>
      <c r="H1024" s="40" t="s">
        <v>3074</v>
      </c>
      <c r="I1024" s="2">
        <v>1200</v>
      </c>
      <c r="J1024" s="2">
        <v>960</v>
      </c>
      <c r="K1024" s="2">
        <v>840</v>
      </c>
      <c r="L1024" s="72" t="s">
        <v>229</v>
      </c>
      <c r="M1024" s="72" t="s">
        <v>5654</v>
      </c>
      <c r="N1024" s="40" t="s">
        <v>3076</v>
      </c>
    </row>
    <row r="1025" s="19" customFormat="1" ht="75" spans="1:14">
      <c r="A1025" s="23">
        <v>1028</v>
      </c>
      <c r="B1025" s="75" t="s">
        <v>6393</v>
      </c>
      <c r="C1025" s="72" t="s">
        <v>6394</v>
      </c>
      <c r="D1025" s="72" t="s">
        <v>6395</v>
      </c>
      <c r="E1025" s="72" t="s">
        <v>3329</v>
      </c>
      <c r="F1025" s="40" t="s">
        <v>3074</v>
      </c>
      <c r="G1025" s="40" t="s">
        <v>47</v>
      </c>
      <c r="H1025" s="40" t="s">
        <v>3074</v>
      </c>
      <c r="I1025" s="2">
        <v>900</v>
      </c>
      <c r="J1025" s="2">
        <v>720</v>
      </c>
      <c r="K1025" s="2">
        <v>630</v>
      </c>
      <c r="L1025" s="72" t="s">
        <v>229</v>
      </c>
      <c r="M1025" s="72" t="s">
        <v>5654</v>
      </c>
      <c r="N1025" s="40" t="s">
        <v>3076</v>
      </c>
    </row>
    <row r="1026" s="19" customFormat="1" ht="75" spans="1:14">
      <c r="A1026" s="23">
        <v>1029</v>
      </c>
      <c r="B1026" s="75" t="s">
        <v>6396</v>
      </c>
      <c r="C1026" s="72" t="s">
        <v>6397</v>
      </c>
      <c r="D1026" s="72" t="s">
        <v>6398</v>
      </c>
      <c r="E1026" s="72" t="s">
        <v>3329</v>
      </c>
      <c r="F1026" s="40" t="s">
        <v>3074</v>
      </c>
      <c r="G1026" s="40" t="s">
        <v>47</v>
      </c>
      <c r="H1026" s="40" t="s">
        <v>3074</v>
      </c>
      <c r="I1026" s="2">
        <v>900</v>
      </c>
      <c r="J1026" s="2">
        <v>720</v>
      </c>
      <c r="K1026" s="2">
        <v>630</v>
      </c>
      <c r="L1026" s="72" t="s">
        <v>229</v>
      </c>
      <c r="M1026" s="72" t="s">
        <v>5654</v>
      </c>
      <c r="N1026" s="40" t="s">
        <v>3076</v>
      </c>
    </row>
    <row r="1027" s="19" customFormat="1" ht="30" spans="1:14">
      <c r="A1027" s="23">
        <v>1030</v>
      </c>
      <c r="B1027" s="75" t="s">
        <v>6399</v>
      </c>
      <c r="C1027" s="72" t="s">
        <v>6400</v>
      </c>
      <c r="D1027" s="72" t="s">
        <v>6401</v>
      </c>
      <c r="E1027" s="72" t="s">
        <v>3329</v>
      </c>
      <c r="F1027" s="40" t="s">
        <v>6271</v>
      </c>
      <c r="G1027" s="40" t="s">
        <v>47</v>
      </c>
      <c r="H1027" s="40" t="s">
        <v>3074</v>
      </c>
      <c r="I1027" s="2">
        <v>1500</v>
      </c>
      <c r="J1027" s="2">
        <v>1200</v>
      </c>
      <c r="K1027" s="2">
        <v>1050</v>
      </c>
      <c r="L1027" s="72" t="s">
        <v>229</v>
      </c>
      <c r="M1027" s="72" t="s">
        <v>5654</v>
      </c>
      <c r="N1027" s="40" t="s">
        <v>3076</v>
      </c>
    </row>
    <row r="1028" s="19" customFormat="1" ht="45" spans="1:14">
      <c r="A1028" s="23">
        <v>1031</v>
      </c>
      <c r="B1028" s="75" t="s">
        <v>6402</v>
      </c>
      <c r="C1028" s="72" t="s">
        <v>6403</v>
      </c>
      <c r="D1028" s="72" t="s">
        <v>6404</v>
      </c>
      <c r="E1028" s="72" t="s">
        <v>3329</v>
      </c>
      <c r="F1028" s="40" t="s">
        <v>6271</v>
      </c>
      <c r="G1028" s="40" t="s">
        <v>47</v>
      </c>
      <c r="H1028" s="40" t="s">
        <v>3074</v>
      </c>
      <c r="I1028" s="2">
        <v>1000</v>
      </c>
      <c r="J1028" s="2">
        <v>800</v>
      </c>
      <c r="K1028" s="2">
        <v>700</v>
      </c>
      <c r="L1028" s="72" t="s">
        <v>229</v>
      </c>
      <c r="M1028" s="72" t="s">
        <v>5654</v>
      </c>
      <c r="N1028" s="40" t="s">
        <v>3076</v>
      </c>
    </row>
    <row r="1029" s="19" customFormat="1" ht="45" spans="1:14">
      <c r="A1029" s="23">
        <v>1032</v>
      </c>
      <c r="B1029" s="75" t="s">
        <v>6405</v>
      </c>
      <c r="C1029" s="72" t="s">
        <v>6406</v>
      </c>
      <c r="D1029" s="72" t="s">
        <v>6407</v>
      </c>
      <c r="E1029" s="72" t="s">
        <v>3329</v>
      </c>
      <c r="F1029" s="40" t="s">
        <v>6271</v>
      </c>
      <c r="G1029" s="40" t="s">
        <v>47</v>
      </c>
      <c r="H1029" s="40" t="s">
        <v>3074</v>
      </c>
      <c r="I1029" s="2">
        <v>900</v>
      </c>
      <c r="J1029" s="2">
        <v>720</v>
      </c>
      <c r="K1029" s="2">
        <v>630</v>
      </c>
      <c r="L1029" s="72" t="s">
        <v>229</v>
      </c>
      <c r="M1029" s="72" t="s">
        <v>5654</v>
      </c>
      <c r="N1029" s="40" t="s">
        <v>3076</v>
      </c>
    </row>
    <row r="1030" s="19" customFormat="1" ht="45" spans="1:14">
      <c r="A1030" s="23">
        <v>1033</v>
      </c>
      <c r="B1030" s="75" t="s">
        <v>6408</v>
      </c>
      <c r="C1030" s="72" t="s">
        <v>6409</v>
      </c>
      <c r="D1030" s="72" t="s">
        <v>6410</v>
      </c>
      <c r="E1030" s="72" t="s">
        <v>3329</v>
      </c>
      <c r="F1030" s="40" t="s">
        <v>6271</v>
      </c>
      <c r="G1030" s="40" t="s">
        <v>47</v>
      </c>
      <c r="H1030" s="40" t="s">
        <v>3074</v>
      </c>
      <c r="I1030" s="2">
        <v>1100</v>
      </c>
      <c r="J1030" s="2">
        <v>880</v>
      </c>
      <c r="K1030" s="2">
        <v>770</v>
      </c>
      <c r="L1030" s="72" t="s">
        <v>229</v>
      </c>
      <c r="M1030" s="72" t="s">
        <v>5654</v>
      </c>
      <c r="N1030" s="40" t="s">
        <v>3076</v>
      </c>
    </row>
    <row r="1031" s="19" customFormat="1" ht="75" spans="1:14">
      <c r="A1031" s="23">
        <v>1034</v>
      </c>
      <c r="B1031" s="75" t="s">
        <v>6411</v>
      </c>
      <c r="C1031" s="72" t="s">
        <v>6412</v>
      </c>
      <c r="D1031" s="72" t="s">
        <v>6413</v>
      </c>
      <c r="E1031" s="72" t="s">
        <v>6414</v>
      </c>
      <c r="F1031" s="40" t="s">
        <v>6415</v>
      </c>
      <c r="G1031" s="40" t="s">
        <v>47</v>
      </c>
      <c r="H1031" s="40" t="s">
        <v>3074</v>
      </c>
      <c r="I1031" s="2">
        <v>530</v>
      </c>
      <c r="J1031" s="2">
        <v>420</v>
      </c>
      <c r="K1031" s="2">
        <v>370</v>
      </c>
      <c r="L1031" s="72" t="s">
        <v>229</v>
      </c>
      <c r="M1031" s="72" t="s">
        <v>5654</v>
      </c>
      <c r="N1031" s="40" t="s">
        <v>3076</v>
      </c>
    </row>
    <row r="1032" s="19" customFormat="1" ht="45" spans="1:14">
      <c r="A1032" s="23">
        <v>1035</v>
      </c>
      <c r="B1032" s="75" t="s">
        <v>6416</v>
      </c>
      <c r="C1032" s="72" t="s">
        <v>6417</v>
      </c>
      <c r="D1032" s="72" t="s">
        <v>6377</v>
      </c>
      <c r="E1032" s="72" t="s">
        <v>3329</v>
      </c>
      <c r="F1032" s="40" t="s">
        <v>6378</v>
      </c>
      <c r="G1032" s="40" t="s">
        <v>47</v>
      </c>
      <c r="H1032" s="40" t="s">
        <v>3074</v>
      </c>
      <c r="I1032" s="2">
        <v>2100</v>
      </c>
      <c r="J1032" s="2">
        <v>1680</v>
      </c>
      <c r="K1032" s="2">
        <v>1470</v>
      </c>
      <c r="L1032" s="72" t="s">
        <v>229</v>
      </c>
      <c r="M1032" s="72" t="s">
        <v>5654</v>
      </c>
      <c r="N1032" s="40" t="s">
        <v>3076</v>
      </c>
    </row>
    <row r="1033" s="19" customFormat="1" ht="45" spans="1:14">
      <c r="A1033" s="23">
        <v>1036</v>
      </c>
      <c r="B1033" s="75" t="s">
        <v>6418</v>
      </c>
      <c r="C1033" s="72" t="s">
        <v>6419</v>
      </c>
      <c r="D1033" s="72" t="s">
        <v>6420</v>
      </c>
      <c r="E1033" s="72" t="s">
        <v>3329</v>
      </c>
      <c r="F1033" s="40" t="s">
        <v>6378</v>
      </c>
      <c r="G1033" s="40" t="s">
        <v>47</v>
      </c>
      <c r="H1033" s="40" t="s">
        <v>3074</v>
      </c>
      <c r="I1033" s="2">
        <v>2100</v>
      </c>
      <c r="J1033" s="2">
        <v>1680</v>
      </c>
      <c r="K1033" s="2">
        <v>1470</v>
      </c>
      <c r="L1033" s="72" t="s">
        <v>229</v>
      </c>
      <c r="M1033" s="72" t="s">
        <v>5654</v>
      </c>
      <c r="N1033" s="40" t="s">
        <v>3076</v>
      </c>
    </row>
    <row r="1034" s="19" customFormat="1" ht="45" spans="1:14">
      <c r="A1034" s="23">
        <v>1037</v>
      </c>
      <c r="B1034" s="75" t="s">
        <v>6421</v>
      </c>
      <c r="C1034" s="72" t="s">
        <v>6422</v>
      </c>
      <c r="D1034" s="72" t="s">
        <v>6423</v>
      </c>
      <c r="E1034" s="72" t="s">
        <v>3329</v>
      </c>
      <c r="F1034" s="40" t="s">
        <v>6424</v>
      </c>
      <c r="G1034" s="40" t="s">
        <v>47</v>
      </c>
      <c r="H1034" s="40" t="s">
        <v>3074</v>
      </c>
      <c r="I1034" s="2">
        <v>2100</v>
      </c>
      <c r="J1034" s="2">
        <v>1680</v>
      </c>
      <c r="K1034" s="2">
        <v>1470</v>
      </c>
      <c r="L1034" s="72" t="s">
        <v>229</v>
      </c>
      <c r="M1034" s="72" t="s">
        <v>5654</v>
      </c>
      <c r="N1034" s="40" t="s">
        <v>3076</v>
      </c>
    </row>
    <row r="1035" s="19" customFormat="1" ht="30" spans="1:14">
      <c r="A1035" s="23">
        <v>1038</v>
      </c>
      <c r="B1035" s="75" t="s">
        <v>6425</v>
      </c>
      <c r="C1035" s="72" t="s">
        <v>6426</v>
      </c>
      <c r="D1035" s="72" t="s">
        <v>6377</v>
      </c>
      <c r="E1035" s="72" t="s">
        <v>3329</v>
      </c>
      <c r="F1035" s="40" t="s">
        <v>6271</v>
      </c>
      <c r="G1035" s="40" t="s">
        <v>47</v>
      </c>
      <c r="H1035" s="40" t="s">
        <v>3074</v>
      </c>
      <c r="I1035" s="2">
        <v>2100</v>
      </c>
      <c r="J1035" s="2">
        <v>1680</v>
      </c>
      <c r="K1035" s="2">
        <v>1470</v>
      </c>
      <c r="L1035" s="72" t="s">
        <v>229</v>
      </c>
      <c r="M1035" s="72" t="s">
        <v>5654</v>
      </c>
      <c r="N1035" s="40" t="s">
        <v>3076</v>
      </c>
    </row>
    <row r="1036" s="19" customFormat="1" ht="45" spans="1:14">
      <c r="A1036" s="23">
        <v>1039</v>
      </c>
      <c r="B1036" s="75" t="s">
        <v>6427</v>
      </c>
      <c r="C1036" s="72" t="s">
        <v>6428</v>
      </c>
      <c r="D1036" s="72" t="s">
        <v>6429</v>
      </c>
      <c r="E1036" s="72" t="s">
        <v>3329</v>
      </c>
      <c r="F1036" s="40" t="s">
        <v>6271</v>
      </c>
      <c r="G1036" s="40" t="s">
        <v>47</v>
      </c>
      <c r="H1036" s="40" t="s">
        <v>3074</v>
      </c>
      <c r="I1036" s="2">
        <v>2100</v>
      </c>
      <c r="J1036" s="2">
        <v>1680</v>
      </c>
      <c r="K1036" s="2">
        <v>1470</v>
      </c>
      <c r="L1036" s="72" t="s">
        <v>229</v>
      </c>
      <c r="M1036" s="72" t="s">
        <v>5654</v>
      </c>
      <c r="N1036" s="40" t="s">
        <v>3076</v>
      </c>
    </row>
    <row r="1037" s="19" customFormat="1" ht="30" spans="1:14">
      <c r="A1037" s="23">
        <v>1040</v>
      </c>
      <c r="B1037" s="75" t="s">
        <v>6430</v>
      </c>
      <c r="C1037" s="72" t="s">
        <v>6431</v>
      </c>
      <c r="D1037" s="72" t="s">
        <v>6432</v>
      </c>
      <c r="E1037" s="72" t="s">
        <v>3128</v>
      </c>
      <c r="F1037" s="40" t="s">
        <v>6433</v>
      </c>
      <c r="G1037" s="40" t="s">
        <v>47</v>
      </c>
      <c r="H1037" s="40" t="s">
        <v>3074</v>
      </c>
      <c r="I1037" s="2">
        <v>2900</v>
      </c>
      <c r="J1037" s="2">
        <v>2320</v>
      </c>
      <c r="K1037" s="2">
        <v>2030</v>
      </c>
      <c r="L1037" s="72" t="s">
        <v>229</v>
      </c>
      <c r="M1037" s="72" t="s">
        <v>5654</v>
      </c>
      <c r="N1037" s="40" t="s">
        <v>3076</v>
      </c>
    </row>
    <row r="1038" s="19" customFormat="1" ht="30" spans="1:14">
      <c r="A1038" s="23">
        <v>1041</v>
      </c>
      <c r="B1038" s="75" t="s">
        <v>6434</v>
      </c>
      <c r="C1038" s="72" t="s">
        <v>6435</v>
      </c>
      <c r="D1038" s="72" t="s">
        <v>6432</v>
      </c>
      <c r="E1038" s="72" t="s">
        <v>3128</v>
      </c>
      <c r="F1038" s="40" t="s">
        <v>6433</v>
      </c>
      <c r="G1038" s="40" t="s">
        <v>47</v>
      </c>
      <c r="H1038" s="40" t="s">
        <v>3074</v>
      </c>
      <c r="I1038" s="2">
        <v>2600</v>
      </c>
      <c r="J1038" s="2">
        <v>2080</v>
      </c>
      <c r="K1038" s="2">
        <v>1820</v>
      </c>
      <c r="L1038" s="72" t="s">
        <v>229</v>
      </c>
      <c r="M1038" s="72" t="s">
        <v>5654</v>
      </c>
      <c r="N1038" s="40" t="s">
        <v>3076</v>
      </c>
    </row>
    <row r="1039" s="19" customFormat="1" ht="45" spans="1:14">
      <c r="A1039" s="23">
        <v>1042</v>
      </c>
      <c r="B1039" s="75" t="s">
        <v>6436</v>
      </c>
      <c r="C1039" s="72" t="s">
        <v>6437</v>
      </c>
      <c r="D1039" s="72" t="s">
        <v>6438</v>
      </c>
      <c r="E1039" s="72" t="s">
        <v>3329</v>
      </c>
      <c r="F1039" s="40" t="s">
        <v>6439</v>
      </c>
      <c r="G1039" s="40" t="s">
        <v>47</v>
      </c>
      <c r="H1039" s="40" t="s">
        <v>3074</v>
      </c>
      <c r="I1039" s="2">
        <v>2000</v>
      </c>
      <c r="J1039" s="2">
        <v>1600</v>
      </c>
      <c r="K1039" s="2">
        <v>1400</v>
      </c>
      <c r="L1039" s="72" t="s">
        <v>229</v>
      </c>
      <c r="M1039" s="72" t="s">
        <v>5654</v>
      </c>
      <c r="N1039" s="40" t="s">
        <v>3076</v>
      </c>
    </row>
    <row r="1040" s="19" customFormat="1" ht="45" spans="1:14">
      <c r="A1040" s="23">
        <v>1043</v>
      </c>
      <c r="B1040" s="75" t="s">
        <v>6440</v>
      </c>
      <c r="C1040" s="72" t="s">
        <v>6441</v>
      </c>
      <c r="D1040" s="72" t="s">
        <v>6442</v>
      </c>
      <c r="E1040" s="72" t="s">
        <v>3329</v>
      </c>
      <c r="F1040" s="40" t="s">
        <v>6439</v>
      </c>
      <c r="G1040" s="40" t="s">
        <v>47</v>
      </c>
      <c r="H1040" s="40" t="s">
        <v>3074</v>
      </c>
      <c r="I1040" s="2">
        <v>2000</v>
      </c>
      <c r="J1040" s="2">
        <v>1600</v>
      </c>
      <c r="K1040" s="2">
        <v>1400</v>
      </c>
      <c r="L1040" s="72" t="s">
        <v>229</v>
      </c>
      <c r="M1040" s="72" t="s">
        <v>5654</v>
      </c>
      <c r="N1040" s="40" t="s">
        <v>3076</v>
      </c>
    </row>
    <row r="1041" s="19" customFormat="1" ht="45" spans="1:14">
      <c r="A1041" s="23">
        <v>1044</v>
      </c>
      <c r="B1041" s="75" t="s">
        <v>6443</v>
      </c>
      <c r="C1041" s="72" t="s">
        <v>6444</v>
      </c>
      <c r="D1041" s="72" t="s">
        <v>6445</v>
      </c>
      <c r="E1041" s="72" t="s">
        <v>3329</v>
      </c>
      <c r="F1041" s="40" t="s">
        <v>6439</v>
      </c>
      <c r="G1041" s="40" t="s">
        <v>47</v>
      </c>
      <c r="H1041" s="40" t="s">
        <v>3074</v>
      </c>
      <c r="I1041" s="2">
        <v>2150</v>
      </c>
      <c r="J1041" s="2">
        <v>1720</v>
      </c>
      <c r="K1041" s="2">
        <v>1505</v>
      </c>
      <c r="L1041" s="72" t="s">
        <v>229</v>
      </c>
      <c r="M1041" s="72" t="s">
        <v>5654</v>
      </c>
      <c r="N1041" s="40" t="s">
        <v>3076</v>
      </c>
    </row>
    <row r="1042" s="19" customFormat="1" ht="45" spans="1:14">
      <c r="A1042" s="23">
        <v>1045</v>
      </c>
      <c r="B1042" s="75" t="s">
        <v>6446</v>
      </c>
      <c r="C1042" s="72" t="s">
        <v>6447</v>
      </c>
      <c r="D1042" s="72" t="s">
        <v>6448</v>
      </c>
      <c r="E1042" s="72" t="s">
        <v>3329</v>
      </c>
      <c r="F1042" s="40" t="s">
        <v>6439</v>
      </c>
      <c r="G1042" s="40" t="s">
        <v>47</v>
      </c>
      <c r="H1042" s="40" t="s">
        <v>3074</v>
      </c>
      <c r="I1042" s="2">
        <v>2100</v>
      </c>
      <c r="J1042" s="2">
        <v>1680</v>
      </c>
      <c r="K1042" s="2">
        <v>1470</v>
      </c>
      <c r="L1042" s="72" t="s">
        <v>229</v>
      </c>
      <c r="M1042" s="72" t="s">
        <v>5654</v>
      </c>
      <c r="N1042" s="40" t="s">
        <v>3076</v>
      </c>
    </row>
    <row r="1043" s="19" customFormat="1" ht="45" spans="1:14">
      <c r="A1043" s="23">
        <v>1046</v>
      </c>
      <c r="B1043" s="75" t="s">
        <v>6449</v>
      </c>
      <c r="C1043" s="72" t="s">
        <v>6450</v>
      </c>
      <c r="D1043" s="72" t="s">
        <v>6451</v>
      </c>
      <c r="E1043" s="72" t="s">
        <v>3329</v>
      </c>
      <c r="F1043" s="40" t="s">
        <v>6059</v>
      </c>
      <c r="G1043" s="40" t="s">
        <v>47</v>
      </c>
      <c r="H1043" s="40" t="s">
        <v>3074</v>
      </c>
      <c r="I1043" s="2">
        <v>3000</v>
      </c>
      <c r="J1043" s="2">
        <v>2400</v>
      </c>
      <c r="K1043" s="2">
        <v>2100</v>
      </c>
      <c r="L1043" s="72" t="s">
        <v>229</v>
      </c>
      <c r="M1043" s="72" t="s">
        <v>5654</v>
      </c>
      <c r="N1043" s="40" t="s">
        <v>3076</v>
      </c>
    </row>
    <row r="1044" s="19" customFormat="1" ht="45" spans="1:14">
      <c r="A1044" s="23">
        <v>1047</v>
      </c>
      <c r="B1044" s="75" t="s">
        <v>6452</v>
      </c>
      <c r="C1044" s="72" t="s">
        <v>6453</v>
      </c>
      <c r="D1044" s="72" t="s">
        <v>6454</v>
      </c>
      <c r="E1044" s="72" t="s">
        <v>3329</v>
      </c>
      <c r="F1044" s="40" t="s">
        <v>6439</v>
      </c>
      <c r="G1044" s="40" t="s">
        <v>47</v>
      </c>
      <c r="H1044" s="40" t="s">
        <v>3074</v>
      </c>
      <c r="I1044" s="2">
        <v>2100</v>
      </c>
      <c r="J1044" s="2">
        <v>1680</v>
      </c>
      <c r="K1044" s="2">
        <v>1470</v>
      </c>
      <c r="L1044" s="72" t="s">
        <v>229</v>
      </c>
      <c r="M1044" s="72" t="s">
        <v>5654</v>
      </c>
      <c r="N1044" s="40" t="s">
        <v>3076</v>
      </c>
    </row>
    <row r="1045" s="19" customFormat="1" ht="45" spans="1:14">
      <c r="A1045" s="23">
        <v>1048</v>
      </c>
      <c r="B1045" s="75" t="s">
        <v>6455</v>
      </c>
      <c r="C1045" s="72" t="s">
        <v>6456</v>
      </c>
      <c r="D1045" s="72" t="s">
        <v>6457</v>
      </c>
      <c r="E1045" s="72" t="s">
        <v>3329</v>
      </c>
      <c r="F1045" s="40" t="s">
        <v>6439</v>
      </c>
      <c r="G1045" s="40" t="s">
        <v>47</v>
      </c>
      <c r="H1045" s="40" t="s">
        <v>3074</v>
      </c>
      <c r="I1045" s="2">
        <v>2100</v>
      </c>
      <c r="J1045" s="2">
        <v>1680</v>
      </c>
      <c r="K1045" s="2">
        <v>1470</v>
      </c>
      <c r="L1045" s="72" t="s">
        <v>229</v>
      </c>
      <c r="M1045" s="72" t="s">
        <v>5654</v>
      </c>
      <c r="N1045" s="40" t="s">
        <v>3076</v>
      </c>
    </row>
    <row r="1046" s="19" customFormat="1" ht="45" spans="1:14">
      <c r="A1046" s="23">
        <v>1049</v>
      </c>
      <c r="B1046" s="75" t="s">
        <v>6458</v>
      </c>
      <c r="C1046" s="72" t="s">
        <v>6459</v>
      </c>
      <c r="D1046" s="72" t="s">
        <v>6432</v>
      </c>
      <c r="E1046" s="72" t="s">
        <v>3329</v>
      </c>
      <c r="F1046" s="40" t="s">
        <v>6433</v>
      </c>
      <c r="G1046" s="40" t="s">
        <v>47</v>
      </c>
      <c r="H1046" s="40" t="s">
        <v>3074</v>
      </c>
      <c r="I1046" s="2">
        <v>2100</v>
      </c>
      <c r="J1046" s="2">
        <v>1680</v>
      </c>
      <c r="K1046" s="2">
        <v>1470</v>
      </c>
      <c r="L1046" s="72" t="s">
        <v>229</v>
      </c>
      <c r="M1046" s="72" t="s">
        <v>5654</v>
      </c>
      <c r="N1046" s="40" t="s">
        <v>3076</v>
      </c>
    </row>
    <row r="1047" s="19" customFormat="1" ht="30" spans="1:14">
      <c r="A1047" s="23">
        <v>1050</v>
      </c>
      <c r="B1047" s="75" t="s">
        <v>6460</v>
      </c>
      <c r="C1047" s="72" t="s">
        <v>6461</v>
      </c>
      <c r="D1047" s="72" t="s">
        <v>6432</v>
      </c>
      <c r="E1047" s="72" t="s">
        <v>3329</v>
      </c>
      <c r="F1047" s="40" t="s">
        <v>6433</v>
      </c>
      <c r="G1047" s="40" t="s">
        <v>47</v>
      </c>
      <c r="H1047" s="40" t="s">
        <v>3074</v>
      </c>
      <c r="I1047" s="2">
        <v>2100</v>
      </c>
      <c r="J1047" s="2">
        <v>1680</v>
      </c>
      <c r="K1047" s="2">
        <v>1470</v>
      </c>
      <c r="L1047" s="72" t="s">
        <v>229</v>
      </c>
      <c r="M1047" s="72" t="s">
        <v>5654</v>
      </c>
      <c r="N1047" s="40" t="s">
        <v>3076</v>
      </c>
    </row>
    <row r="1048" s="19" customFormat="1" ht="30" spans="1:14">
      <c r="A1048" s="23">
        <v>1051</v>
      </c>
      <c r="B1048" s="75" t="s">
        <v>6462</v>
      </c>
      <c r="C1048" s="72" t="s">
        <v>6463</v>
      </c>
      <c r="D1048" s="72" t="s">
        <v>6432</v>
      </c>
      <c r="E1048" s="72" t="s">
        <v>3329</v>
      </c>
      <c r="F1048" s="40" t="s">
        <v>6433</v>
      </c>
      <c r="G1048" s="40" t="s">
        <v>47</v>
      </c>
      <c r="H1048" s="40" t="s">
        <v>3074</v>
      </c>
      <c r="I1048" s="2">
        <v>2100</v>
      </c>
      <c r="J1048" s="2">
        <v>1680</v>
      </c>
      <c r="K1048" s="2">
        <v>1470</v>
      </c>
      <c r="L1048" s="72" t="s">
        <v>229</v>
      </c>
      <c r="M1048" s="72" t="s">
        <v>5654</v>
      </c>
      <c r="N1048" s="40" t="s">
        <v>3076</v>
      </c>
    </row>
    <row r="1049" s="19" customFormat="1" ht="45" spans="1:14">
      <c r="A1049" s="23">
        <v>1052</v>
      </c>
      <c r="B1049" s="75" t="s">
        <v>6464</v>
      </c>
      <c r="C1049" s="72" t="s">
        <v>6465</v>
      </c>
      <c r="D1049" s="72" t="s">
        <v>6466</v>
      </c>
      <c r="E1049" s="72" t="s">
        <v>3329</v>
      </c>
      <c r="F1049" s="40" t="s">
        <v>6439</v>
      </c>
      <c r="G1049" s="40" t="s">
        <v>47</v>
      </c>
      <c r="H1049" s="40" t="s">
        <v>3074</v>
      </c>
      <c r="I1049" s="2">
        <v>2100</v>
      </c>
      <c r="J1049" s="2">
        <v>1680</v>
      </c>
      <c r="K1049" s="2">
        <v>1470</v>
      </c>
      <c r="L1049" s="72" t="s">
        <v>229</v>
      </c>
      <c r="M1049" s="72" t="s">
        <v>5654</v>
      </c>
      <c r="N1049" s="40" t="s">
        <v>3076</v>
      </c>
    </row>
    <row r="1050" s="19" customFormat="1" ht="45" spans="1:14">
      <c r="A1050" s="23">
        <v>1053</v>
      </c>
      <c r="B1050" s="75" t="s">
        <v>6467</v>
      </c>
      <c r="C1050" s="72" t="s">
        <v>6468</v>
      </c>
      <c r="D1050" s="72" t="s">
        <v>6469</v>
      </c>
      <c r="E1050" s="72" t="s">
        <v>3329</v>
      </c>
      <c r="F1050" s="40" t="s">
        <v>6439</v>
      </c>
      <c r="G1050" s="40" t="s">
        <v>47</v>
      </c>
      <c r="H1050" s="40" t="s">
        <v>3074</v>
      </c>
      <c r="I1050" s="2">
        <v>2100</v>
      </c>
      <c r="J1050" s="2">
        <v>1680</v>
      </c>
      <c r="K1050" s="2">
        <v>1470</v>
      </c>
      <c r="L1050" s="72" t="s">
        <v>229</v>
      </c>
      <c r="M1050" s="72" t="s">
        <v>5654</v>
      </c>
      <c r="N1050" s="40" t="s">
        <v>3076</v>
      </c>
    </row>
    <row r="1051" s="19" customFormat="1" ht="45" spans="1:14">
      <c r="A1051" s="23">
        <v>1054</v>
      </c>
      <c r="B1051" s="75" t="s">
        <v>6470</v>
      </c>
      <c r="C1051" s="72" t="s">
        <v>6471</v>
      </c>
      <c r="D1051" s="72" t="s">
        <v>6432</v>
      </c>
      <c r="E1051" s="72" t="s">
        <v>3329</v>
      </c>
      <c r="F1051" s="40" t="s">
        <v>6433</v>
      </c>
      <c r="G1051" s="40" t="s">
        <v>47</v>
      </c>
      <c r="H1051" s="40" t="s">
        <v>3074</v>
      </c>
      <c r="I1051" s="2">
        <v>2100</v>
      </c>
      <c r="J1051" s="2">
        <v>1680</v>
      </c>
      <c r="K1051" s="2">
        <v>1470</v>
      </c>
      <c r="L1051" s="72" t="s">
        <v>229</v>
      </c>
      <c r="M1051" s="72" t="s">
        <v>5654</v>
      </c>
      <c r="N1051" s="40" t="s">
        <v>3076</v>
      </c>
    </row>
    <row r="1052" s="19" customFormat="1" ht="60" spans="1:14">
      <c r="A1052" s="23">
        <v>1055</v>
      </c>
      <c r="B1052" s="75" t="s">
        <v>6472</v>
      </c>
      <c r="C1052" s="72" t="s">
        <v>6473</v>
      </c>
      <c r="D1052" s="72" t="s">
        <v>6474</v>
      </c>
      <c r="E1052" s="72" t="s">
        <v>3329</v>
      </c>
      <c r="F1052" s="40" t="s">
        <v>6439</v>
      </c>
      <c r="G1052" s="40" t="s">
        <v>47</v>
      </c>
      <c r="H1052" s="40" t="s">
        <v>3074</v>
      </c>
      <c r="I1052" s="2">
        <v>2100</v>
      </c>
      <c r="J1052" s="2">
        <v>1680</v>
      </c>
      <c r="K1052" s="2">
        <v>1470</v>
      </c>
      <c r="L1052" s="72" t="s">
        <v>229</v>
      </c>
      <c r="M1052" s="72" t="s">
        <v>5654</v>
      </c>
      <c r="N1052" s="40" t="s">
        <v>3076</v>
      </c>
    </row>
    <row r="1053" s="19" customFormat="1" ht="45" spans="1:14">
      <c r="A1053" s="23">
        <v>1056</v>
      </c>
      <c r="B1053" s="75" t="s">
        <v>6475</v>
      </c>
      <c r="C1053" s="72" t="s">
        <v>6476</v>
      </c>
      <c r="D1053" s="72" t="s">
        <v>6477</v>
      </c>
      <c r="E1053" s="72" t="s">
        <v>3329</v>
      </c>
      <c r="F1053" s="40" t="s">
        <v>6439</v>
      </c>
      <c r="G1053" s="40" t="s">
        <v>47</v>
      </c>
      <c r="H1053" s="40" t="s">
        <v>3074</v>
      </c>
      <c r="I1053" s="2">
        <v>2100</v>
      </c>
      <c r="J1053" s="2">
        <v>1680</v>
      </c>
      <c r="K1053" s="2">
        <v>1470</v>
      </c>
      <c r="L1053" s="72" t="s">
        <v>229</v>
      </c>
      <c r="M1053" s="72" t="s">
        <v>5654</v>
      </c>
      <c r="N1053" s="40" t="s">
        <v>3076</v>
      </c>
    </row>
    <row r="1054" s="19" customFormat="1" ht="45" spans="1:14">
      <c r="A1054" s="23">
        <v>1057</v>
      </c>
      <c r="B1054" s="75" t="s">
        <v>6478</v>
      </c>
      <c r="C1054" s="72" t="s">
        <v>6479</v>
      </c>
      <c r="D1054" s="72" t="s">
        <v>6480</v>
      </c>
      <c r="E1054" s="72" t="s">
        <v>3329</v>
      </c>
      <c r="F1054" s="40" t="s">
        <v>6439</v>
      </c>
      <c r="G1054" s="40" t="s">
        <v>47</v>
      </c>
      <c r="H1054" s="40" t="s">
        <v>3074</v>
      </c>
      <c r="I1054" s="2">
        <v>2100</v>
      </c>
      <c r="J1054" s="2">
        <v>1680</v>
      </c>
      <c r="K1054" s="2">
        <v>1470</v>
      </c>
      <c r="L1054" s="72" t="s">
        <v>229</v>
      </c>
      <c r="M1054" s="72" t="s">
        <v>5654</v>
      </c>
      <c r="N1054" s="40" t="s">
        <v>3076</v>
      </c>
    </row>
    <row r="1055" s="19" customFormat="1" ht="30" spans="1:14">
      <c r="A1055" s="23">
        <v>1058</v>
      </c>
      <c r="B1055" s="75" t="s">
        <v>6481</v>
      </c>
      <c r="C1055" s="72" t="s">
        <v>6482</v>
      </c>
      <c r="D1055" s="72" t="s">
        <v>6432</v>
      </c>
      <c r="E1055" s="72" t="s">
        <v>3329</v>
      </c>
      <c r="F1055" s="40" t="s">
        <v>6433</v>
      </c>
      <c r="G1055" s="40" t="s">
        <v>47</v>
      </c>
      <c r="H1055" s="40" t="s">
        <v>3074</v>
      </c>
      <c r="I1055" s="2">
        <v>2100</v>
      </c>
      <c r="J1055" s="2">
        <v>1680</v>
      </c>
      <c r="K1055" s="2">
        <v>1470</v>
      </c>
      <c r="L1055" s="72" t="s">
        <v>229</v>
      </c>
      <c r="M1055" s="72" t="s">
        <v>5654</v>
      </c>
      <c r="N1055" s="40" t="s">
        <v>3076</v>
      </c>
    </row>
    <row r="1056" s="19" customFormat="1" ht="30" spans="1:14">
      <c r="A1056" s="23">
        <v>1059</v>
      </c>
      <c r="B1056" s="75" t="s">
        <v>6483</v>
      </c>
      <c r="C1056" s="72" t="s">
        <v>6484</v>
      </c>
      <c r="D1056" s="72" t="s">
        <v>6432</v>
      </c>
      <c r="E1056" s="72" t="s">
        <v>3329</v>
      </c>
      <c r="F1056" s="40" t="s">
        <v>6433</v>
      </c>
      <c r="G1056" s="40" t="s">
        <v>47</v>
      </c>
      <c r="H1056" s="40" t="s">
        <v>3074</v>
      </c>
      <c r="I1056" s="2">
        <v>2100</v>
      </c>
      <c r="J1056" s="2">
        <v>1680</v>
      </c>
      <c r="K1056" s="2">
        <v>1470</v>
      </c>
      <c r="L1056" s="72" t="s">
        <v>229</v>
      </c>
      <c r="M1056" s="72" t="s">
        <v>5654</v>
      </c>
      <c r="N1056" s="40" t="s">
        <v>3076</v>
      </c>
    </row>
    <row r="1057" s="19" customFormat="1" ht="30" spans="1:14">
      <c r="A1057" s="23">
        <v>1060</v>
      </c>
      <c r="B1057" s="75" t="s">
        <v>6485</v>
      </c>
      <c r="C1057" s="72" t="s">
        <v>6486</v>
      </c>
      <c r="D1057" s="72" t="s">
        <v>6432</v>
      </c>
      <c r="E1057" s="72" t="s">
        <v>3329</v>
      </c>
      <c r="F1057" s="40" t="s">
        <v>6433</v>
      </c>
      <c r="G1057" s="40" t="s">
        <v>47</v>
      </c>
      <c r="H1057" s="40" t="s">
        <v>3074</v>
      </c>
      <c r="I1057" s="2">
        <v>2100</v>
      </c>
      <c r="J1057" s="2">
        <v>1680</v>
      </c>
      <c r="K1057" s="2">
        <v>1470</v>
      </c>
      <c r="L1057" s="72" t="s">
        <v>229</v>
      </c>
      <c r="M1057" s="72" t="s">
        <v>5654</v>
      </c>
      <c r="N1057" s="40" t="s">
        <v>3076</v>
      </c>
    </row>
    <row r="1058" s="19" customFormat="1" ht="75" spans="1:14">
      <c r="A1058" s="23">
        <v>1061</v>
      </c>
      <c r="B1058" s="75" t="s">
        <v>6487</v>
      </c>
      <c r="C1058" s="72" t="s">
        <v>6488</v>
      </c>
      <c r="D1058" s="72" t="s">
        <v>6489</v>
      </c>
      <c r="E1058" s="72" t="s">
        <v>3329</v>
      </c>
      <c r="F1058" s="40" t="s">
        <v>6490</v>
      </c>
      <c r="G1058" s="40" t="s">
        <v>47</v>
      </c>
      <c r="H1058" s="40" t="s">
        <v>3074</v>
      </c>
      <c r="I1058" s="2">
        <v>2100</v>
      </c>
      <c r="J1058" s="2">
        <v>1680</v>
      </c>
      <c r="K1058" s="2">
        <v>1470</v>
      </c>
      <c r="L1058" s="72" t="s">
        <v>229</v>
      </c>
      <c r="M1058" s="72" t="s">
        <v>5654</v>
      </c>
      <c r="N1058" s="40" t="s">
        <v>3076</v>
      </c>
    </row>
    <row r="1059" s="19" customFormat="1" ht="75" spans="1:14">
      <c r="A1059" s="23">
        <v>1062</v>
      </c>
      <c r="B1059" s="75" t="s">
        <v>6491</v>
      </c>
      <c r="C1059" s="72" t="s">
        <v>6492</v>
      </c>
      <c r="D1059" s="72" t="s">
        <v>6493</v>
      </c>
      <c r="E1059" s="72" t="s">
        <v>3329</v>
      </c>
      <c r="F1059" s="40" t="s">
        <v>6490</v>
      </c>
      <c r="G1059" s="40" t="s">
        <v>47</v>
      </c>
      <c r="H1059" s="40" t="s">
        <v>3074</v>
      </c>
      <c r="I1059" s="2">
        <v>2100</v>
      </c>
      <c r="J1059" s="2">
        <v>1680</v>
      </c>
      <c r="K1059" s="2">
        <v>1470</v>
      </c>
      <c r="L1059" s="72" t="s">
        <v>229</v>
      </c>
      <c r="M1059" s="72" t="s">
        <v>5654</v>
      </c>
      <c r="N1059" s="40" t="s">
        <v>3076</v>
      </c>
    </row>
    <row r="1060" s="19" customFormat="1" ht="75" spans="1:14">
      <c r="A1060" s="23">
        <v>1063</v>
      </c>
      <c r="B1060" s="75" t="s">
        <v>6494</v>
      </c>
      <c r="C1060" s="72" t="s">
        <v>6495</v>
      </c>
      <c r="D1060" s="72" t="s">
        <v>6496</v>
      </c>
      <c r="E1060" s="72" t="s">
        <v>3329</v>
      </c>
      <c r="F1060" s="40" t="s">
        <v>6433</v>
      </c>
      <c r="G1060" s="40" t="s">
        <v>47</v>
      </c>
      <c r="H1060" s="40" t="s">
        <v>3074</v>
      </c>
      <c r="I1060" s="2">
        <v>2100</v>
      </c>
      <c r="J1060" s="2">
        <v>1680</v>
      </c>
      <c r="K1060" s="2">
        <v>1470</v>
      </c>
      <c r="L1060" s="72" t="s">
        <v>229</v>
      </c>
      <c r="M1060" s="72" t="s">
        <v>5654</v>
      </c>
      <c r="N1060" s="40" t="s">
        <v>3076</v>
      </c>
    </row>
    <row r="1061" s="19" customFormat="1" ht="75" spans="1:14">
      <c r="A1061" s="23">
        <v>1064</v>
      </c>
      <c r="B1061" s="75" t="s">
        <v>6497</v>
      </c>
      <c r="C1061" s="72" t="s">
        <v>6498</v>
      </c>
      <c r="D1061" s="72" t="s">
        <v>6499</v>
      </c>
      <c r="E1061" s="72" t="s">
        <v>3329</v>
      </c>
      <c r="F1061" s="40" t="s">
        <v>6433</v>
      </c>
      <c r="G1061" s="40" t="s">
        <v>47</v>
      </c>
      <c r="H1061" s="40" t="s">
        <v>3074</v>
      </c>
      <c r="I1061" s="2">
        <v>2100</v>
      </c>
      <c r="J1061" s="2">
        <v>1680</v>
      </c>
      <c r="K1061" s="2">
        <v>1470</v>
      </c>
      <c r="L1061" s="72" t="s">
        <v>229</v>
      </c>
      <c r="M1061" s="72" t="s">
        <v>5654</v>
      </c>
      <c r="N1061" s="40" t="s">
        <v>3076</v>
      </c>
    </row>
    <row r="1062" s="19" customFormat="1" ht="60" spans="1:14">
      <c r="A1062" s="23">
        <v>1065</v>
      </c>
      <c r="B1062" s="75" t="s">
        <v>6500</v>
      </c>
      <c r="C1062" s="72" t="s">
        <v>6501</v>
      </c>
      <c r="D1062" s="72" t="s">
        <v>6502</v>
      </c>
      <c r="E1062" s="72" t="s">
        <v>6503</v>
      </c>
      <c r="F1062" s="40" t="s">
        <v>6504</v>
      </c>
      <c r="G1062" s="40" t="s">
        <v>47</v>
      </c>
      <c r="H1062" s="40" t="s">
        <v>3074</v>
      </c>
      <c r="I1062" s="2">
        <v>1800</v>
      </c>
      <c r="J1062" s="2">
        <v>1440</v>
      </c>
      <c r="K1062" s="2">
        <v>1260</v>
      </c>
      <c r="L1062" s="72" t="s">
        <v>229</v>
      </c>
      <c r="M1062" s="72" t="s">
        <v>5654</v>
      </c>
      <c r="N1062" s="40" t="s">
        <v>3076</v>
      </c>
    </row>
    <row r="1063" s="19" customFormat="1" ht="60" spans="1:14">
      <c r="A1063" s="23">
        <v>1066</v>
      </c>
      <c r="B1063" s="75" t="s">
        <v>6505</v>
      </c>
      <c r="C1063" s="72" t="s">
        <v>6506</v>
      </c>
      <c r="D1063" s="72" t="s">
        <v>6507</v>
      </c>
      <c r="E1063" s="72" t="s">
        <v>6508</v>
      </c>
      <c r="F1063" s="40" t="s">
        <v>6433</v>
      </c>
      <c r="G1063" s="40" t="s">
        <v>47</v>
      </c>
      <c r="H1063" s="40" t="s">
        <v>3074</v>
      </c>
      <c r="I1063" s="2">
        <v>2000</v>
      </c>
      <c r="J1063" s="2">
        <v>1600</v>
      </c>
      <c r="K1063" s="2">
        <v>1400</v>
      </c>
      <c r="L1063" s="72" t="s">
        <v>229</v>
      </c>
      <c r="M1063" s="72" t="s">
        <v>5654</v>
      </c>
      <c r="N1063" s="40" t="s">
        <v>3076</v>
      </c>
    </row>
    <row r="1064" s="19" customFormat="1" ht="30" spans="1:14">
      <c r="A1064" s="23">
        <v>1067</v>
      </c>
      <c r="B1064" s="75" t="s">
        <v>6509</v>
      </c>
      <c r="C1064" s="72" t="s">
        <v>6510</v>
      </c>
      <c r="D1064" s="72" t="s">
        <v>6511</v>
      </c>
      <c r="E1064" s="72" t="s">
        <v>3212</v>
      </c>
      <c r="F1064" s="40" t="s">
        <v>6512</v>
      </c>
      <c r="G1064" s="40" t="s">
        <v>47</v>
      </c>
      <c r="H1064" s="40" t="s">
        <v>3074</v>
      </c>
      <c r="I1064" s="2">
        <v>1700</v>
      </c>
      <c r="J1064" s="2">
        <v>1360</v>
      </c>
      <c r="K1064" s="2">
        <v>1190</v>
      </c>
      <c r="L1064" s="72" t="s">
        <v>229</v>
      </c>
      <c r="M1064" s="72" t="s">
        <v>5654</v>
      </c>
      <c r="N1064" s="40" t="s">
        <v>3076</v>
      </c>
    </row>
    <row r="1065" s="19" customFormat="1" ht="45" spans="1:14">
      <c r="A1065" s="23">
        <v>1068</v>
      </c>
      <c r="B1065" s="75" t="s">
        <v>6513</v>
      </c>
      <c r="C1065" s="72" t="s">
        <v>6514</v>
      </c>
      <c r="D1065" s="72" t="s">
        <v>6515</v>
      </c>
      <c r="E1065" s="72" t="s">
        <v>3272</v>
      </c>
      <c r="F1065" s="40" t="s">
        <v>4667</v>
      </c>
      <c r="G1065" s="40" t="s">
        <v>47</v>
      </c>
      <c r="H1065" s="40" t="s">
        <v>3074</v>
      </c>
      <c r="I1065" s="2">
        <v>1900</v>
      </c>
      <c r="J1065" s="2">
        <v>1520</v>
      </c>
      <c r="K1065" s="2">
        <v>1330</v>
      </c>
      <c r="L1065" s="72" t="s">
        <v>229</v>
      </c>
      <c r="M1065" s="72" t="s">
        <v>5654</v>
      </c>
      <c r="N1065" s="40" t="s">
        <v>3076</v>
      </c>
    </row>
    <row r="1066" s="19" customFormat="1" ht="45" spans="1:14">
      <c r="A1066" s="23">
        <v>1069</v>
      </c>
      <c r="B1066" s="75" t="s">
        <v>6516</v>
      </c>
      <c r="C1066" s="72" t="s">
        <v>6517</v>
      </c>
      <c r="D1066" s="72" t="s">
        <v>6518</v>
      </c>
      <c r="E1066" s="72" t="s">
        <v>3329</v>
      </c>
      <c r="F1066" s="40" t="s">
        <v>6433</v>
      </c>
      <c r="G1066" s="40" t="s">
        <v>47</v>
      </c>
      <c r="H1066" s="40" t="s">
        <v>3074</v>
      </c>
      <c r="I1066" s="2">
        <v>1700</v>
      </c>
      <c r="J1066" s="2">
        <v>1360</v>
      </c>
      <c r="K1066" s="2">
        <v>1190</v>
      </c>
      <c r="L1066" s="72" t="s">
        <v>229</v>
      </c>
      <c r="M1066" s="72" t="s">
        <v>5654</v>
      </c>
      <c r="N1066" s="40" t="s">
        <v>3076</v>
      </c>
    </row>
    <row r="1067" s="19" customFormat="1" ht="45" spans="1:14">
      <c r="A1067" s="23">
        <v>1070</v>
      </c>
      <c r="B1067" s="75" t="s">
        <v>6519</v>
      </c>
      <c r="C1067" s="72" t="s">
        <v>6520</v>
      </c>
      <c r="D1067" s="72" t="s">
        <v>6521</v>
      </c>
      <c r="E1067" s="72" t="s">
        <v>3329</v>
      </c>
      <c r="F1067" s="40" t="s">
        <v>6433</v>
      </c>
      <c r="G1067" s="40" t="s">
        <v>47</v>
      </c>
      <c r="H1067" s="40" t="s">
        <v>3074</v>
      </c>
      <c r="I1067" s="2">
        <v>1800</v>
      </c>
      <c r="J1067" s="2">
        <v>1440</v>
      </c>
      <c r="K1067" s="2">
        <v>1260</v>
      </c>
      <c r="L1067" s="72" t="s">
        <v>229</v>
      </c>
      <c r="M1067" s="72" t="s">
        <v>5654</v>
      </c>
      <c r="N1067" s="40" t="s">
        <v>3076</v>
      </c>
    </row>
    <row r="1068" s="19" customFormat="1" ht="30" spans="1:14">
      <c r="A1068" s="23">
        <v>1071</v>
      </c>
      <c r="B1068" s="75" t="s">
        <v>6522</v>
      </c>
      <c r="C1068" s="72" t="s">
        <v>6523</v>
      </c>
      <c r="D1068" s="72" t="s">
        <v>6524</v>
      </c>
      <c r="E1068" s="72">
        <v>0</v>
      </c>
      <c r="F1068" s="40" t="s">
        <v>6525</v>
      </c>
      <c r="G1068" s="40" t="s">
        <v>47</v>
      </c>
      <c r="H1068" s="40"/>
      <c r="I1068" s="2">
        <v>2100</v>
      </c>
      <c r="J1068" s="2">
        <v>1680</v>
      </c>
      <c r="K1068" s="2">
        <v>1470</v>
      </c>
      <c r="L1068" s="72" t="s">
        <v>229</v>
      </c>
      <c r="M1068" s="72" t="s">
        <v>5654</v>
      </c>
      <c r="N1068" s="40" t="s">
        <v>3076</v>
      </c>
    </row>
    <row r="1069" s="19" customFormat="1" ht="45" spans="1:14">
      <c r="A1069" s="23">
        <v>1072</v>
      </c>
      <c r="B1069" s="75" t="s">
        <v>6526</v>
      </c>
      <c r="C1069" s="72" t="s">
        <v>6527</v>
      </c>
      <c r="D1069" s="72" t="s">
        <v>6528</v>
      </c>
      <c r="E1069" s="72" t="s">
        <v>3329</v>
      </c>
      <c r="F1069" s="40" t="s">
        <v>6439</v>
      </c>
      <c r="G1069" s="40" t="s">
        <v>47</v>
      </c>
      <c r="H1069" s="40" t="s">
        <v>3074</v>
      </c>
      <c r="I1069" s="2">
        <v>2100</v>
      </c>
      <c r="J1069" s="2">
        <v>1680</v>
      </c>
      <c r="K1069" s="2">
        <v>1470</v>
      </c>
      <c r="L1069" s="72" t="s">
        <v>229</v>
      </c>
      <c r="M1069" s="72" t="s">
        <v>5654</v>
      </c>
      <c r="N1069" s="40" t="s">
        <v>3076</v>
      </c>
    </row>
    <row r="1070" s="19" customFormat="1" ht="30" spans="1:14">
      <c r="A1070" s="23">
        <v>1073</v>
      </c>
      <c r="B1070" s="75" t="s">
        <v>6529</v>
      </c>
      <c r="C1070" s="72" t="s">
        <v>6530</v>
      </c>
      <c r="D1070" s="72" t="s">
        <v>6531</v>
      </c>
      <c r="E1070" s="72" t="s">
        <v>3260</v>
      </c>
      <c r="F1070" s="40" t="s">
        <v>3312</v>
      </c>
      <c r="G1070" s="40" t="s">
        <v>47</v>
      </c>
      <c r="H1070" s="40" t="s">
        <v>3074</v>
      </c>
      <c r="I1070" s="2">
        <v>1200</v>
      </c>
      <c r="J1070" s="2">
        <v>960</v>
      </c>
      <c r="K1070" s="2">
        <v>840</v>
      </c>
      <c r="L1070" s="72" t="s">
        <v>229</v>
      </c>
      <c r="M1070" s="72" t="s">
        <v>5654</v>
      </c>
      <c r="N1070" s="40" t="s">
        <v>3076</v>
      </c>
    </row>
    <row r="1071" s="19" customFormat="1" ht="45" spans="1:14">
      <c r="A1071" s="23">
        <v>1074</v>
      </c>
      <c r="B1071" s="75" t="s">
        <v>6532</v>
      </c>
      <c r="C1071" s="72" t="s">
        <v>6533</v>
      </c>
      <c r="D1071" s="72" t="s">
        <v>6534</v>
      </c>
      <c r="E1071" s="72" t="s">
        <v>3329</v>
      </c>
      <c r="F1071" s="40" t="s">
        <v>6059</v>
      </c>
      <c r="G1071" s="40" t="s">
        <v>47</v>
      </c>
      <c r="H1071" s="40" t="s">
        <v>3074</v>
      </c>
      <c r="I1071" s="2">
        <v>2100</v>
      </c>
      <c r="J1071" s="2">
        <v>1680</v>
      </c>
      <c r="K1071" s="2">
        <v>1470</v>
      </c>
      <c r="L1071" s="72" t="s">
        <v>229</v>
      </c>
      <c r="M1071" s="72" t="s">
        <v>5654</v>
      </c>
      <c r="N1071" s="40" t="s">
        <v>3076</v>
      </c>
    </row>
    <row r="1072" s="19" customFormat="1" ht="45" spans="1:14">
      <c r="A1072" s="23">
        <v>1075</v>
      </c>
      <c r="B1072" s="75" t="s">
        <v>6535</v>
      </c>
      <c r="C1072" s="72" t="s">
        <v>1541</v>
      </c>
      <c r="D1072" s="72" t="s">
        <v>6536</v>
      </c>
      <c r="E1072" s="72" t="s">
        <v>3362</v>
      </c>
      <c r="F1072" s="40" t="s">
        <v>6537</v>
      </c>
      <c r="G1072" s="40" t="s">
        <v>47</v>
      </c>
      <c r="H1072" s="40" t="s">
        <v>3074</v>
      </c>
      <c r="I1072" s="2">
        <v>1800</v>
      </c>
      <c r="J1072" s="2">
        <v>1440</v>
      </c>
      <c r="K1072" s="2">
        <v>1260</v>
      </c>
      <c r="L1072" s="72" t="s">
        <v>229</v>
      </c>
      <c r="M1072" s="72" t="s">
        <v>5654</v>
      </c>
      <c r="N1072" s="40" t="s">
        <v>3076</v>
      </c>
    </row>
    <row r="1073" s="19" customFormat="1" ht="60" spans="1:14">
      <c r="A1073" s="23">
        <v>1076</v>
      </c>
      <c r="B1073" s="75" t="s">
        <v>6538</v>
      </c>
      <c r="C1073" s="72" t="s">
        <v>6539</v>
      </c>
      <c r="D1073" s="72" t="s">
        <v>6540</v>
      </c>
      <c r="E1073" s="72" t="s">
        <v>3329</v>
      </c>
      <c r="F1073" s="40" t="s">
        <v>6541</v>
      </c>
      <c r="G1073" s="40" t="s">
        <v>47</v>
      </c>
      <c r="H1073" s="40" t="s">
        <v>3074</v>
      </c>
      <c r="I1073" s="2">
        <v>2000</v>
      </c>
      <c r="J1073" s="2">
        <v>1600</v>
      </c>
      <c r="K1073" s="2">
        <v>1400</v>
      </c>
      <c r="L1073" s="72" t="s">
        <v>229</v>
      </c>
      <c r="M1073" s="72" t="s">
        <v>5654</v>
      </c>
      <c r="N1073" s="40" t="s">
        <v>3076</v>
      </c>
    </row>
    <row r="1074" s="19" customFormat="1" ht="75" spans="1:14">
      <c r="A1074" s="23">
        <v>1077</v>
      </c>
      <c r="B1074" s="75" t="s">
        <v>6542</v>
      </c>
      <c r="C1074" s="72" t="s">
        <v>6543</v>
      </c>
      <c r="D1074" s="72" t="s">
        <v>6544</v>
      </c>
      <c r="E1074" s="72" t="s">
        <v>3329</v>
      </c>
      <c r="F1074" s="40" t="s">
        <v>6541</v>
      </c>
      <c r="G1074" s="40" t="s">
        <v>47</v>
      </c>
      <c r="H1074" s="40" t="s">
        <v>3074</v>
      </c>
      <c r="I1074" s="2">
        <v>2000</v>
      </c>
      <c r="J1074" s="2">
        <v>1600</v>
      </c>
      <c r="K1074" s="2">
        <v>1400</v>
      </c>
      <c r="L1074" s="72" t="s">
        <v>229</v>
      </c>
      <c r="M1074" s="72" t="s">
        <v>5654</v>
      </c>
      <c r="N1074" s="40" t="s">
        <v>3076</v>
      </c>
    </row>
    <row r="1075" s="19" customFormat="1" ht="60" spans="1:14">
      <c r="A1075" s="23">
        <v>1078</v>
      </c>
      <c r="B1075" s="75" t="s">
        <v>6545</v>
      </c>
      <c r="C1075" s="72" t="s">
        <v>6546</v>
      </c>
      <c r="D1075" s="72" t="s">
        <v>6547</v>
      </c>
      <c r="E1075" s="72" t="s">
        <v>3329</v>
      </c>
      <c r="F1075" s="40" t="s">
        <v>6548</v>
      </c>
      <c r="G1075" s="40" t="s">
        <v>47</v>
      </c>
      <c r="H1075" s="40" t="s">
        <v>3074</v>
      </c>
      <c r="I1075" s="2">
        <v>1800</v>
      </c>
      <c r="J1075" s="2">
        <v>1440</v>
      </c>
      <c r="K1075" s="2">
        <v>1260</v>
      </c>
      <c r="L1075" s="72" t="s">
        <v>229</v>
      </c>
      <c r="M1075" s="72" t="s">
        <v>5654</v>
      </c>
      <c r="N1075" s="40" t="s">
        <v>3076</v>
      </c>
    </row>
    <row r="1076" s="19" customFormat="1" ht="60" spans="1:14">
      <c r="A1076" s="23">
        <v>1079</v>
      </c>
      <c r="B1076" s="75" t="s">
        <v>6549</v>
      </c>
      <c r="C1076" s="72" t="s">
        <v>6550</v>
      </c>
      <c r="D1076" s="72" t="s">
        <v>6551</v>
      </c>
      <c r="E1076" s="72" t="s">
        <v>3329</v>
      </c>
      <c r="F1076" s="40" t="s">
        <v>6548</v>
      </c>
      <c r="G1076" s="40" t="s">
        <v>47</v>
      </c>
      <c r="H1076" s="40" t="s">
        <v>3074</v>
      </c>
      <c r="I1076" s="2">
        <v>2000</v>
      </c>
      <c r="J1076" s="2">
        <v>1600</v>
      </c>
      <c r="K1076" s="2">
        <v>1400</v>
      </c>
      <c r="L1076" s="72" t="s">
        <v>229</v>
      </c>
      <c r="M1076" s="72" t="s">
        <v>5654</v>
      </c>
      <c r="N1076" s="40" t="s">
        <v>3076</v>
      </c>
    </row>
    <row r="1077" s="19" customFormat="1" ht="90" spans="1:14">
      <c r="A1077" s="23">
        <v>1080</v>
      </c>
      <c r="B1077" s="75" t="s">
        <v>6552</v>
      </c>
      <c r="C1077" s="72" t="s">
        <v>6553</v>
      </c>
      <c r="D1077" s="72" t="s">
        <v>6554</v>
      </c>
      <c r="E1077" s="72" t="s">
        <v>3272</v>
      </c>
      <c r="F1077" s="40" t="s">
        <v>6555</v>
      </c>
      <c r="G1077" s="40" t="s">
        <v>47</v>
      </c>
      <c r="H1077" s="40" t="s">
        <v>3074</v>
      </c>
      <c r="I1077" s="2">
        <v>1100</v>
      </c>
      <c r="J1077" s="2">
        <v>880</v>
      </c>
      <c r="K1077" s="2">
        <v>770</v>
      </c>
      <c r="L1077" s="72" t="s">
        <v>229</v>
      </c>
      <c r="M1077" s="72" t="s">
        <v>5654</v>
      </c>
      <c r="N1077" s="40" t="s">
        <v>3076</v>
      </c>
    </row>
    <row r="1078" s="19" customFormat="1" ht="75" spans="1:14">
      <c r="A1078" s="23">
        <v>1081</v>
      </c>
      <c r="B1078" s="75" t="s">
        <v>6556</v>
      </c>
      <c r="C1078" s="72" t="s">
        <v>6557</v>
      </c>
      <c r="D1078" s="72" t="s">
        <v>6558</v>
      </c>
      <c r="E1078" s="72" t="s">
        <v>5878</v>
      </c>
      <c r="F1078" s="40" t="s">
        <v>6559</v>
      </c>
      <c r="G1078" s="40" t="s">
        <v>47</v>
      </c>
      <c r="H1078" s="40" t="s">
        <v>3074</v>
      </c>
      <c r="I1078" s="2">
        <v>1600</v>
      </c>
      <c r="J1078" s="2">
        <v>1280</v>
      </c>
      <c r="K1078" s="2">
        <v>1120</v>
      </c>
      <c r="L1078" s="72" t="s">
        <v>229</v>
      </c>
      <c r="M1078" s="72" t="s">
        <v>5654</v>
      </c>
      <c r="N1078" s="40" t="s">
        <v>3076</v>
      </c>
    </row>
    <row r="1079" s="19" customFormat="1" ht="75" spans="1:14">
      <c r="A1079" s="23">
        <v>1082</v>
      </c>
      <c r="B1079" s="75" t="s">
        <v>6560</v>
      </c>
      <c r="C1079" s="72" t="s">
        <v>6561</v>
      </c>
      <c r="D1079" s="72" t="s">
        <v>6562</v>
      </c>
      <c r="E1079" s="72" t="s">
        <v>3329</v>
      </c>
      <c r="F1079" s="40" t="s">
        <v>6559</v>
      </c>
      <c r="G1079" s="40" t="s">
        <v>47</v>
      </c>
      <c r="H1079" s="40" t="s">
        <v>3074</v>
      </c>
      <c r="I1079" s="2">
        <v>1600</v>
      </c>
      <c r="J1079" s="2">
        <v>1280</v>
      </c>
      <c r="K1079" s="2">
        <v>1120</v>
      </c>
      <c r="L1079" s="72" t="s">
        <v>229</v>
      </c>
      <c r="M1079" s="72" t="s">
        <v>5654</v>
      </c>
      <c r="N1079" s="40" t="s">
        <v>3076</v>
      </c>
    </row>
    <row r="1080" s="19" customFormat="1" ht="75" spans="1:14">
      <c r="A1080" s="23">
        <v>1083</v>
      </c>
      <c r="B1080" s="75" t="s">
        <v>6563</v>
      </c>
      <c r="C1080" s="72" t="s">
        <v>6564</v>
      </c>
      <c r="D1080" s="72" t="s">
        <v>6565</v>
      </c>
      <c r="E1080" s="72" t="s">
        <v>3329</v>
      </c>
      <c r="F1080" s="40" t="s">
        <v>6559</v>
      </c>
      <c r="G1080" s="40" t="s">
        <v>47</v>
      </c>
      <c r="H1080" s="40" t="s">
        <v>3074</v>
      </c>
      <c r="I1080" s="2">
        <v>1600</v>
      </c>
      <c r="J1080" s="2">
        <v>1280</v>
      </c>
      <c r="K1080" s="2">
        <v>1120</v>
      </c>
      <c r="L1080" s="72" t="s">
        <v>229</v>
      </c>
      <c r="M1080" s="72" t="s">
        <v>5654</v>
      </c>
      <c r="N1080" s="40" t="s">
        <v>3076</v>
      </c>
    </row>
    <row r="1081" s="19" customFormat="1" ht="75" spans="1:14">
      <c r="A1081" s="23">
        <v>1084</v>
      </c>
      <c r="B1081" s="75" t="s">
        <v>6566</v>
      </c>
      <c r="C1081" s="72" t="s">
        <v>6567</v>
      </c>
      <c r="D1081" s="72" t="s">
        <v>6568</v>
      </c>
      <c r="E1081" s="72" t="s">
        <v>3329</v>
      </c>
      <c r="F1081" s="40" t="s">
        <v>6559</v>
      </c>
      <c r="G1081" s="40" t="s">
        <v>47</v>
      </c>
      <c r="H1081" s="40" t="s">
        <v>3074</v>
      </c>
      <c r="I1081" s="2">
        <v>1800</v>
      </c>
      <c r="J1081" s="2">
        <v>1440</v>
      </c>
      <c r="K1081" s="2">
        <v>1260</v>
      </c>
      <c r="L1081" s="72" t="s">
        <v>229</v>
      </c>
      <c r="M1081" s="72" t="s">
        <v>5654</v>
      </c>
      <c r="N1081" s="40" t="s">
        <v>3076</v>
      </c>
    </row>
    <row r="1082" s="19" customFormat="1" ht="75" spans="1:14">
      <c r="A1082" s="23">
        <v>1085</v>
      </c>
      <c r="B1082" s="75" t="s">
        <v>6569</v>
      </c>
      <c r="C1082" s="72" t="s">
        <v>6570</v>
      </c>
      <c r="D1082" s="72" t="s">
        <v>6558</v>
      </c>
      <c r="E1082" s="72" t="s">
        <v>3329</v>
      </c>
      <c r="F1082" s="40" t="s">
        <v>6559</v>
      </c>
      <c r="G1082" s="40" t="s">
        <v>47</v>
      </c>
      <c r="H1082" s="40" t="s">
        <v>3074</v>
      </c>
      <c r="I1082" s="2">
        <v>2400</v>
      </c>
      <c r="J1082" s="2">
        <v>1920</v>
      </c>
      <c r="K1082" s="2">
        <v>1680</v>
      </c>
      <c r="L1082" s="72" t="s">
        <v>229</v>
      </c>
      <c r="M1082" s="72" t="s">
        <v>5654</v>
      </c>
      <c r="N1082" s="40" t="s">
        <v>3076</v>
      </c>
    </row>
    <row r="1083" s="19" customFormat="1" ht="75" spans="1:14">
      <c r="A1083" s="23">
        <v>1086</v>
      </c>
      <c r="B1083" s="75" t="s">
        <v>6571</v>
      </c>
      <c r="C1083" s="72" t="s">
        <v>6572</v>
      </c>
      <c r="D1083" s="72" t="s">
        <v>6573</v>
      </c>
      <c r="E1083" s="72" t="s">
        <v>3329</v>
      </c>
      <c r="F1083" s="40" t="s">
        <v>6559</v>
      </c>
      <c r="G1083" s="40" t="s">
        <v>47</v>
      </c>
      <c r="H1083" s="40" t="s">
        <v>3074</v>
      </c>
      <c r="I1083" s="2">
        <v>1600</v>
      </c>
      <c r="J1083" s="2">
        <v>1280</v>
      </c>
      <c r="K1083" s="2">
        <v>1120</v>
      </c>
      <c r="L1083" s="72" t="s">
        <v>229</v>
      </c>
      <c r="M1083" s="72" t="s">
        <v>5654</v>
      </c>
      <c r="N1083" s="40" t="s">
        <v>3076</v>
      </c>
    </row>
    <row r="1084" s="19" customFormat="1" ht="75" spans="1:14">
      <c r="A1084" s="23">
        <v>1087</v>
      </c>
      <c r="B1084" s="75" t="s">
        <v>6574</v>
      </c>
      <c r="C1084" s="72" t="s">
        <v>6575</v>
      </c>
      <c r="D1084" s="72" t="s">
        <v>6576</v>
      </c>
      <c r="E1084" s="72" t="s">
        <v>3329</v>
      </c>
      <c r="F1084" s="40" t="s">
        <v>6559</v>
      </c>
      <c r="G1084" s="40" t="s">
        <v>47</v>
      </c>
      <c r="H1084" s="40" t="s">
        <v>3074</v>
      </c>
      <c r="I1084" s="2">
        <v>1600</v>
      </c>
      <c r="J1084" s="2">
        <v>1280</v>
      </c>
      <c r="K1084" s="2">
        <v>1120</v>
      </c>
      <c r="L1084" s="72" t="s">
        <v>229</v>
      </c>
      <c r="M1084" s="72" t="s">
        <v>5654</v>
      </c>
      <c r="N1084" s="40" t="s">
        <v>3076</v>
      </c>
    </row>
    <row r="1085" s="19" customFormat="1" ht="30" spans="1:14">
      <c r="A1085" s="23">
        <v>1088</v>
      </c>
      <c r="B1085" s="75" t="s">
        <v>6577</v>
      </c>
      <c r="C1085" s="72" t="s">
        <v>6578</v>
      </c>
      <c r="D1085" s="72" t="s">
        <v>6579</v>
      </c>
      <c r="E1085" s="72" t="s">
        <v>3329</v>
      </c>
      <c r="F1085" s="40" t="s">
        <v>6271</v>
      </c>
      <c r="G1085" s="40" t="s">
        <v>47</v>
      </c>
      <c r="H1085" s="40" t="s">
        <v>3074</v>
      </c>
      <c r="I1085" s="2">
        <v>2000</v>
      </c>
      <c r="J1085" s="2">
        <v>1600</v>
      </c>
      <c r="K1085" s="2">
        <v>1400</v>
      </c>
      <c r="L1085" s="72" t="s">
        <v>229</v>
      </c>
      <c r="M1085" s="72" t="s">
        <v>5654</v>
      </c>
      <c r="N1085" s="40" t="s">
        <v>3076</v>
      </c>
    </row>
    <row r="1086" s="19" customFormat="1" ht="60" spans="1:14">
      <c r="A1086" s="23">
        <v>1089</v>
      </c>
      <c r="B1086" s="75" t="s">
        <v>6580</v>
      </c>
      <c r="C1086" s="72" t="s">
        <v>6581</v>
      </c>
      <c r="D1086" s="72" t="s">
        <v>6582</v>
      </c>
      <c r="E1086" s="72" t="s">
        <v>5878</v>
      </c>
      <c r="F1086" s="40" t="s">
        <v>6548</v>
      </c>
      <c r="G1086" s="40" t="s">
        <v>47</v>
      </c>
      <c r="H1086" s="40" t="s">
        <v>3074</v>
      </c>
      <c r="I1086" s="2">
        <v>2200</v>
      </c>
      <c r="J1086" s="2">
        <v>1760</v>
      </c>
      <c r="K1086" s="2">
        <v>1540</v>
      </c>
      <c r="L1086" s="72" t="s">
        <v>229</v>
      </c>
      <c r="M1086" s="72" t="s">
        <v>5654</v>
      </c>
      <c r="N1086" s="40" t="s">
        <v>3076</v>
      </c>
    </row>
    <row r="1087" s="19" customFormat="1" ht="75" spans="1:14">
      <c r="A1087" s="23">
        <v>1090</v>
      </c>
      <c r="B1087" s="75" t="s">
        <v>6583</v>
      </c>
      <c r="C1087" s="72" t="s">
        <v>6584</v>
      </c>
      <c r="D1087" s="72" t="s">
        <v>6585</v>
      </c>
      <c r="E1087" s="72" t="s">
        <v>5878</v>
      </c>
      <c r="F1087" s="40" t="s">
        <v>6548</v>
      </c>
      <c r="G1087" s="40" t="s">
        <v>47</v>
      </c>
      <c r="H1087" s="40" t="s">
        <v>3074</v>
      </c>
      <c r="I1087" s="2">
        <v>2200</v>
      </c>
      <c r="J1087" s="2">
        <v>1760</v>
      </c>
      <c r="K1087" s="2">
        <v>1540</v>
      </c>
      <c r="L1087" s="72" t="s">
        <v>229</v>
      </c>
      <c r="M1087" s="72" t="s">
        <v>5654</v>
      </c>
      <c r="N1087" s="40" t="s">
        <v>3076</v>
      </c>
    </row>
    <row r="1088" s="19" customFormat="1" ht="75" spans="1:14">
      <c r="A1088" s="23">
        <v>1091</v>
      </c>
      <c r="B1088" s="75" t="s">
        <v>6586</v>
      </c>
      <c r="C1088" s="72" t="s">
        <v>6587</v>
      </c>
      <c r="D1088" s="72" t="s">
        <v>6588</v>
      </c>
      <c r="E1088" s="72" t="s">
        <v>5878</v>
      </c>
      <c r="F1088" s="40" t="s">
        <v>6589</v>
      </c>
      <c r="G1088" s="40" t="s">
        <v>47</v>
      </c>
      <c r="H1088" s="40" t="s">
        <v>3074</v>
      </c>
      <c r="I1088" s="2">
        <v>1500</v>
      </c>
      <c r="J1088" s="2">
        <v>1200</v>
      </c>
      <c r="K1088" s="2">
        <v>1050</v>
      </c>
      <c r="L1088" s="72" t="s">
        <v>229</v>
      </c>
      <c r="M1088" s="72" t="s">
        <v>5654</v>
      </c>
      <c r="N1088" s="40" t="s">
        <v>3076</v>
      </c>
    </row>
    <row r="1089" s="19" customFormat="1" ht="90" spans="1:14">
      <c r="A1089" s="23">
        <v>1092</v>
      </c>
      <c r="B1089" s="75" t="s">
        <v>6590</v>
      </c>
      <c r="C1089" s="72" t="s">
        <v>6591</v>
      </c>
      <c r="D1089" s="72" t="s">
        <v>6592</v>
      </c>
      <c r="E1089" s="72" t="s">
        <v>5874</v>
      </c>
      <c r="F1089" s="40" t="s">
        <v>6589</v>
      </c>
      <c r="G1089" s="40" t="s">
        <v>47</v>
      </c>
      <c r="H1089" s="40" t="s">
        <v>3074</v>
      </c>
      <c r="I1089" s="2">
        <v>1800</v>
      </c>
      <c r="J1089" s="2">
        <v>1440</v>
      </c>
      <c r="K1089" s="2">
        <v>1260</v>
      </c>
      <c r="L1089" s="72" t="s">
        <v>229</v>
      </c>
      <c r="M1089" s="72" t="s">
        <v>5654</v>
      </c>
      <c r="N1089" s="40" t="s">
        <v>3076</v>
      </c>
    </row>
    <row r="1090" s="19" customFormat="1" ht="90" spans="1:14">
      <c r="A1090" s="23">
        <v>1093</v>
      </c>
      <c r="B1090" s="75" t="s">
        <v>6593</v>
      </c>
      <c r="C1090" s="72" t="s">
        <v>6594</v>
      </c>
      <c r="D1090" s="72" t="s">
        <v>6595</v>
      </c>
      <c r="E1090" s="72" t="s">
        <v>5874</v>
      </c>
      <c r="F1090" s="40" t="s">
        <v>6589</v>
      </c>
      <c r="G1090" s="40" t="s">
        <v>47</v>
      </c>
      <c r="H1090" s="40" t="s">
        <v>3074</v>
      </c>
      <c r="I1090" s="2">
        <v>1700</v>
      </c>
      <c r="J1090" s="2">
        <v>1360</v>
      </c>
      <c r="K1090" s="2">
        <v>1190</v>
      </c>
      <c r="L1090" s="72" t="s">
        <v>229</v>
      </c>
      <c r="M1090" s="72" t="s">
        <v>5654</v>
      </c>
      <c r="N1090" s="40" t="s">
        <v>3076</v>
      </c>
    </row>
    <row r="1091" s="19" customFormat="1" ht="75" spans="1:14">
      <c r="A1091" s="23">
        <v>1094</v>
      </c>
      <c r="B1091" s="75" t="s">
        <v>6596</v>
      </c>
      <c r="C1091" s="72" t="s">
        <v>6597</v>
      </c>
      <c r="D1091" s="72" t="s">
        <v>6598</v>
      </c>
      <c r="E1091" s="72" t="s">
        <v>6599</v>
      </c>
      <c r="F1091" s="40" t="s">
        <v>6589</v>
      </c>
      <c r="G1091" s="40" t="s">
        <v>47</v>
      </c>
      <c r="H1091" s="40" t="s">
        <v>3074</v>
      </c>
      <c r="I1091" s="2">
        <v>1700</v>
      </c>
      <c r="J1091" s="2">
        <v>1360</v>
      </c>
      <c r="K1091" s="2">
        <v>1190</v>
      </c>
      <c r="L1091" s="72" t="s">
        <v>229</v>
      </c>
      <c r="M1091" s="72" t="s">
        <v>5654</v>
      </c>
      <c r="N1091" s="40" t="s">
        <v>3076</v>
      </c>
    </row>
    <row r="1092" s="19" customFormat="1" ht="90" spans="1:14">
      <c r="A1092" s="23">
        <v>1095</v>
      </c>
      <c r="B1092" s="75" t="s">
        <v>6600</v>
      </c>
      <c r="C1092" s="72" t="s">
        <v>6601</v>
      </c>
      <c r="D1092" s="72" t="s">
        <v>6602</v>
      </c>
      <c r="E1092" s="72" t="s">
        <v>6599</v>
      </c>
      <c r="F1092" s="40" t="s">
        <v>6548</v>
      </c>
      <c r="G1092" s="40" t="s">
        <v>47</v>
      </c>
      <c r="H1092" s="40" t="s">
        <v>3074</v>
      </c>
      <c r="I1092" s="2">
        <v>1500</v>
      </c>
      <c r="J1092" s="2">
        <v>1200</v>
      </c>
      <c r="K1092" s="2">
        <v>1050</v>
      </c>
      <c r="L1092" s="72" t="s">
        <v>229</v>
      </c>
      <c r="M1092" s="72" t="s">
        <v>5654</v>
      </c>
      <c r="N1092" s="40" t="s">
        <v>3076</v>
      </c>
    </row>
    <row r="1093" s="19" customFormat="1" ht="75" spans="1:14">
      <c r="A1093" s="23">
        <v>1096</v>
      </c>
      <c r="B1093" s="75" t="s">
        <v>6603</v>
      </c>
      <c r="C1093" s="72" t="s">
        <v>6604</v>
      </c>
      <c r="D1093" s="72" t="s">
        <v>6605</v>
      </c>
      <c r="E1093" s="72" t="s">
        <v>5878</v>
      </c>
      <c r="F1093" s="40" t="s">
        <v>6589</v>
      </c>
      <c r="G1093" s="40" t="s">
        <v>47</v>
      </c>
      <c r="H1093" s="40" t="s">
        <v>3074</v>
      </c>
      <c r="I1093" s="2">
        <v>1500</v>
      </c>
      <c r="J1093" s="2">
        <v>1200</v>
      </c>
      <c r="K1093" s="2">
        <v>1050</v>
      </c>
      <c r="L1093" s="72" t="s">
        <v>229</v>
      </c>
      <c r="M1093" s="72" t="s">
        <v>5654</v>
      </c>
      <c r="N1093" s="40" t="s">
        <v>3076</v>
      </c>
    </row>
    <row r="1094" s="19" customFormat="1" ht="90" spans="1:14">
      <c r="A1094" s="23">
        <v>1097</v>
      </c>
      <c r="B1094" s="75" t="s">
        <v>6606</v>
      </c>
      <c r="C1094" s="72" t="s">
        <v>6607</v>
      </c>
      <c r="D1094" s="72" t="s">
        <v>6608</v>
      </c>
      <c r="E1094" s="72" t="s">
        <v>5874</v>
      </c>
      <c r="F1094" s="40" t="s">
        <v>6589</v>
      </c>
      <c r="G1094" s="40" t="s">
        <v>47</v>
      </c>
      <c r="H1094" s="40" t="s">
        <v>3074</v>
      </c>
      <c r="I1094" s="2">
        <v>1700</v>
      </c>
      <c r="J1094" s="2">
        <v>1360</v>
      </c>
      <c r="K1094" s="2">
        <v>1190</v>
      </c>
      <c r="L1094" s="72" t="s">
        <v>229</v>
      </c>
      <c r="M1094" s="72" t="s">
        <v>5654</v>
      </c>
      <c r="N1094" s="40" t="s">
        <v>3076</v>
      </c>
    </row>
    <row r="1095" s="19" customFormat="1" ht="75" spans="1:14">
      <c r="A1095" s="23">
        <v>1098</v>
      </c>
      <c r="B1095" s="75" t="s">
        <v>6609</v>
      </c>
      <c r="C1095" s="72" t="s">
        <v>6610</v>
      </c>
      <c r="D1095" s="72" t="s">
        <v>6611</v>
      </c>
      <c r="E1095" s="72" t="s">
        <v>5878</v>
      </c>
      <c r="F1095" s="40" t="s">
        <v>6589</v>
      </c>
      <c r="G1095" s="40" t="s">
        <v>47</v>
      </c>
      <c r="H1095" s="40" t="s">
        <v>3074</v>
      </c>
      <c r="I1095" s="2">
        <v>1600</v>
      </c>
      <c r="J1095" s="2">
        <v>1280</v>
      </c>
      <c r="K1095" s="2">
        <v>1120</v>
      </c>
      <c r="L1095" s="72" t="s">
        <v>229</v>
      </c>
      <c r="M1095" s="72" t="s">
        <v>5654</v>
      </c>
      <c r="N1095" s="40" t="s">
        <v>3076</v>
      </c>
    </row>
    <row r="1096" s="19" customFormat="1" ht="90" spans="1:14">
      <c r="A1096" s="23">
        <v>1099</v>
      </c>
      <c r="B1096" s="75" t="s">
        <v>6612</v>
      </c>
      <c r="C1096" s="72" t="s">
        <v>6613</v>
      </c>
      <c r="D1096" s="72" t="s">
        <v>6614</v>
      </c>
      <c r="E1096" s="72" t="s">
        <v>5874</v>
      </c>
      <c r="F1096" s="40" t="s">
        <v>6548</v>
      </c>
      <c r="G1096" s="40" t="s">
        <v>47</v>
      </c>
      <c r="H1096" s="40" t="s">
        <v>3074</v>
      </c>
      <c r="I1096" s="2">
        <v>1800</v>
      </c>
      <c r="J1096" s="2">
        <v>1440</v>
      </c>
      <c r="K1096" s="2">
        <v>1260</v>
      </c>
      <c r="L1096" s="72" t="s">
        <v>229</v>
      </c>
      <c r="M1096" s="72" t="s">
        <v>5654</v>
      </c>
      <c r="N1096" s="40" t="s">
        <v>3076</v>
      </c>
    </row>
    <row r="1097" s="19" customFormat="1" ht="105" spans="1:14">
      <c r="A1097" s="23">
        <v>1100</v>
      </c>
      <c r="B1097" s="75" t="s">
        <v>6615</v>
      </c>
      <c r="C1097" s="72" t="s">
        <v>6616</v>
      </c>
      <c r="D1097" s="72" t="s">
        <v>6617</v>
      </c>
      <c r="E1097" s="72" t="s">
        <v>3329</v>
      </c>
      <c r="F1097" s="40" t="s">
        <v>6162</v>
      </c>
      <c r="G1097" s="40" t="s">
        <v>47</v>
      </c>
      <c r="H1097" s="40" t="s">
        <v>3074</v>
      </c>
      <c r="I1097" s="2">
        <v>2700</v>
      </c>
      <c r="J1097" s="2">
        <v>2160</v>
      </c>
      <c r="K1097" s="2">
        <v>1890</v>
      </c>
      <c r="L1097" s="72" t="s">
        <v>229</v>
      </c>
      <c r="M1097" s="72" t="s">
        <v>5654</v>
      </c>
      <c r="N1097" s="40" t="s">
        <v>3076</v>
      </c>
    </row>
    <row r="1098" s="19" customFormat="1" ht="60" spans="1:14">
      <c r="A1098" s="23">
        <v>1101</v>
      </c>
      <c r="B1098" s="75" t="s">
        <v>6618</v>
      </c>
      <c r="C1098" s="72" t="s">
        <v>6619</v>
      </c>
      <c r="D1098" s="72" t="s">
        <v>6620</v>
      </c>
      <c r="E1098" s="72" t="s">
        <v>3807</v>
      </c>
      <c r="F1098" s="40" t="s">
        <v>6621</v>
      </c>
      <c r="G1098" s="40" t="s">
        <v>47</v>
      </c>
      <c r="H1098" s="40" t="s">
        <v>3074</v>
      </c>
      <c r="I1098" s="2">
        <v>2400</v>
      </c>
      <c r="J1098" s="2">
        <v>1920</v>
      </c>
      <c r="K1098" s="2">
        <v>1680</v>
      </c>
      <c r="L1098" s="72" t="s">
        <v>229</v>
      </c>
      <c r="M1098" s="72" t="s">
        <v>5654</v>
      </c>
      <c r="N1098" s="40" t="s">
        <v>3076</v>
      </c>
    </row>
    <row r="1099" s="19" customFormat="1" ht="75" spans="1:14">
      <c r="A1099" s="23">
        <v>1102</v>
      </c>
      <c r="B1099" s="75" t="s">
        <v>6622</v>
      </c>
      <c r="C1099" s="72" t="s">
        <v>6623</v>
      </c>
      <c r="D1099" s="72" t="s">
        <v>6624</v>
      </c>
      <c r="E1099" s="72" t="s">
        <v>3811</v>
      </c>
      <c r="F1099" s="40" t="s">
        <v>3355</v>
      </c>
      <c r="G1099" s="40" t="s">
        <v>47</v>
      </c>
      <c r="H1099" s="40" t="s">
        <v>3074</v>
      </c>
      <c r="I1099" s="2">
        <v>2200</v>
      </c>
      <c r="J1099" s="2">
        <v>1760</v>
      </c>
      <c r="K1099" s="2">
        <v>1540</v>
      </c>
      <c r="L1099" s="72" t="s">
        <v>26</v>
      </c>
      <c r="M1099" s="72" t="s">
        <v>5654</v>
      </c>
      <c r="N1099" s="40" t="s">
        <v>3076</v>
      </c>
    </row>
    <row r="1100" s="19" customFormat="1" ht="60" spans="1:14">
      <c r="A1100" s="23">
        <v>1103</v>
      </c>
      <c r="B1100" s="75" t="s">
        <v>6625</v>
      </c>
      <c r="C1100" s="72" t="s">
        <v>6626</v>
      </c>
      <c r="D1100" s="72" t="s">
        <v>6627</v>
      </c>
      <c r="E1100" s="72" t="s">
        <v>3807</v>
      </c>
      <c r="F1100" s="40" t="s">
        <v>3284</v>
      </c>
      <c r="G1100" s="40" t="s">
        <v>47</v>
      </c>
      <c r="H1100" s="40" t="s">
        <v>3074</v>
      </c>
      <c r="I1100" s="2">
        <v>2600</v>
      </c>
      <c r="J1100" s="2">
        <v>2080</v>
      </c>
      <c r="K1100" s="2">
        <v>1820</v>
      </c>
      <c r="L1100" s="72" t="s">
        <v>26</v>
      </c>
      <c r="M1100" s="72" t="s">
        <v>5654</v>
      </c>
      <c r="N1100" s="40" t="s">
        <v>3076</v>
      </c>
    </row>
    <row r="1101" s="19" customFormat="1" ht="60" spans="1:14">
      <c r="A1101" s="23">
        <v>1104</v>
      </c>
      <c r="B1101" s="75" t="s">
        <v>6628</v>
      </c>
      <c r="C1101" s="72" t="s">
        <v>6629</v>
      </c>
      <c r="D1101" s="72" t="s">
        <v>6630</v>
      </c>
      <c r="E1101" s="72" t="s">
        <v>3807</v>
      </c>
      <c r="F1101" s="40" t="s">
        <v>3355</v>
      </c>
      <c r="G1101" s="40" t="s">
        <v>47</v>
      </c>
      <c r="H1101" s="40" t="s">
        <v>3074</v>
      </c>
      <c r="I1101" s="2">
        <v>2700</v>
      </c>
      <c r="J1101" s="2">
        <v>2160</v>
      </c>
      <c r="K1101" s="2">
        <v>1890</v>
      </c>
      <c r="L1101" s="72" t="s">
        <v>229</v>
      </c>
      <c r="M1101" s="72" t="s">
        <v>5654</v>
      </c>
      <c r="N1101" s="40" t="s">
        <v>3076</v>
      </c>
    </row>
    <row r="1102" s="19" customFormat="1" ht="60" spans="1:14">
      <c r="A1102" s="23">
        <v>1105</v>
      </c>
      <c r="B1102" s="75" t="s">
        <v>6631</v>
      </c>
      <c r="C1102" s="72" t="s">
        <v>6632</v>
      </c>
      <c r="D1102" s="72" t="s">
        <v>6633</v>
      </c>
      <c r="E1102" s="72" t="s">
        <v>3807</v>
      </c>
      <c r="F1102" s="40" t="s">
        <v>6634</v>
      </c>
      <c r="G1102" s="40" t="s">
        <v>47</v>
      </c>
      <c r="H1102" s="40" t="s">
        <v>3074</v>
      </c>
      <c r="I1102" s="2">
        <v>2700</v>
      </c>
      <c r="J1102" s="2">
        <v>2160</v>
      </c>
      <c r="K1102" s="2">
        <v>1890</v>
      </c>
      <c r="L1102" s="72" t="s">
        <v>229</v>
      </c>
      <c r="M1102" s="72" t="s">
        <v>5654</v>
      </c>
      <c r="N1102" s="40" t="s">
        <v>3076</v>
      </c>
    </row>
    <row r="1103" s="19" customFormat="1" ht="60" spans="1:14">
      <c r="A1103" s="23">
        <v>1106</v>
      </c>
      <c r="B1103" s="75" t="s">
        <v>6635</v>
      </c>
      <c r="C1103" s="72" t="s">
        <v>6636</v>
      </c>
      <c r="D1103" s="72" t="s">
        <v>6637</v>
      </c>
      <c r="E1103" s="72" t="s">
        <v>3807</v>
      </c>
      <c r="F1103" s="40" t="s">
        <v>6638</v>
      </c>
      <c r="G1103" s="40" t="s">
        <v>47</v>
      </c>
      <c r="H1103" s="40" t="s">
        <v>3074</v>
      </c>
      <c r="I1103" s="2">
        <v>2400</v>
      </c>
      <c r="J1103" s="2">
        <v>1920</v>
      </c>
      <c r="K1103" s="2">
        <v>1680</v>
      </c>
      <c r="L1103" s="72" t="s">
        <v>229</v>
      </c>
      <c r="M1103" s="72" t="s">
        <v>5654</v>
      </c>
      <c r="N1103" s="40" t="s">
        <v>3076</v>
      </c>
    </row>
    <row r="1104" s="19" customFormat="1" ht="60" spans="1:14">
      <c r="A1104" s="23">
        <v>1107</v>
      </c>
      <c r="B1104" s="75" t="s">
        <v>6639</v>
      </c>
      <c r="C1104" s="72" t="s">
        <v>6640</v>
      </c>
      <c r="D1104" s="72" t="s">
        <v>6641</v>
      </c>
      <c r="E1104" s="72" t="s">
        <v>5792</v>
      </c>
      <c r="F1104" s="40" t="s">
        <v>5989</v>
      </c>
      <c r="G1104" s="40" t="s">
        <v>47</v>
      </c>
      <c r="H1104" s="40" t="s">
        <v>3074</v>
      </c>
      <c r="I1104" s="2">
        <v>3600</v>
      </c>
      <c r="J1104" s="2">
        <v>2880</v>
      </c>
      <c r="K1104" s="2">
        <v>2520</v>
      </c>
      <c r="L1104" s="72" t="s">
        <v>229</v>
      </c>
      <c r="M1104" s="72" t="s">
        <v>5654</v>
      </c>
      <c r="N1104" s="40" t="s">
        <v>3076</v>
      </c>
    </row>
    <row r="1105" s="19" customFormat="1" ht="45" spans="1:14">
      <c r="A1105" s="23">
        <v>1108</v>
      </c>
      <c r="B1105" s="75" t="s">
        <v>6642</v>
      </c>
      <c r="C1105" s="72" t="s">
        <v>6643</v>
      </c>
      <c r="D1105" s="72" t="s">
        <v>6644</v>
      </c>
      <c r="E1105" s="72" t="s">
        <v>3329</v>
      </c>
      <c r="F1105" s="40" t="s">
        <v>6271</v>
      </c>
      <c r="G1105" s="40" t="s">
        <v>47</v>
      </c>
      <c r="H1105" s="40" t="s">
        <v>3074</v>
      </c>
      <c r="I1105" s="2">
        <v>1500</v>
      </c>
      <c r="J1105" s="2">
        <v>1200</v>
      </c>
      <c r="K1105" s="2">
        <v>1050</v>
      </c>
      <c r="L1105" s="72" t="s">
        <v>229</v>
      </c>
      <c r="M1105" s="72" t="s">
        <v>5654</v>
      </c>
      <c r="N1105" s="40" t="s">
        <v>3076</v>
      </c>
    </row>
    <row r="1106" s="19" customFormat="1" ht="45" spans="1:14">
      <c r="A1106" s="23">
        <v>1109</v>
      </c>
      <c r="B1106" s="75" t="s">
        <v>6645</v>
      </c>
      <c r="C1106" s="72" t="s">
        <v>6646</v>
      </c>
      <c r="D1106" s="72" t="s">
        <v>6647</v>
      </c>
      <c r="E1106" s="72" t="s">
        <v>3329</v>
      </c>
      <c r="F1106" s="40" t="s">
        <v>6271</v>
      </c>
      <c r="G1106" s="40" t="s">
        <v>47</v>
      </c>
      <c r="H1106" s="40" t="s">
        <v>3074</v>
      </c>
      <c r="I1106" s="2">
        <v>1600</v>
      </c>
      <c r="J1106" s="2">
        <v>1280</v>
      </c>
      <c r="K1106" s="2">
        <v>1120</v>
      </c>
      <c r="L1106" s="72" t="s">
        <v>229</v>
      </c>
      <c r="M1106" s="72" t="s">
        <v>5654</v>
      </c>
      <c r="N1106" s="40" t="s">
        <v>3076</v>
      </c>
    </row>
    <row r="1107" s="19" customFormat="1" ht="45" spans="1:14">
      <c r="A1107" s="23">
        <v>1110</v>
      </c>
      <c r="B1107" s="75" t="s">
        <v>6648</v>
      </c>
      <c r="C1107" s="72" t="s">
        <v>6649</v>
      </c>
      <c r="D1107" s="72" t="s">
        <v>6650</v>
      </c>
      <c r="E1107" s="72" t="s">
        <v>5792</v>
      </c>
      <c r="F1107" s="40" t="s">
        <v>5793</v>
      </c>
      <c r="G1107" s="40" t="s">
        <v>47</v>
      </c>
      <c r="H1107" s="40" t="s">
        <v>3074</v>
      </c>
      <c r="I1107" s="2">
        <v>3000</v>
      </c>
      <c r="J1107" s="2">
        <v>2400</v>
      </c>
      <c r="K1107" s="2">
        <v>2100</v>
      </c>
      <c r="L1107" s="72" t="s">
        <v>229</v>
      </c>
      <c r="M1107" s="72" t="s">
        <v>5654</v>
      </c>
      <c r="N1107" s="40" t="s">
        <v>3076</v>
      </c>
    </row>
    <row r="1108" s="19" customFormat="1" ht="45" spans="1:14">
      <c r="A1108" s="23">
        <v>1111</v>
      </c>
      <c r="B1108" s="75" t="s">
        <v>6651</v>
      </c>
      <c r="C1108" s="72" t="s">
        <v>6652</v>
      </c>
      <c r="D1108" s="72" t="s">
        <v>6653</v>
      </c>
      <c r="E1108" s="72" t="s">
        <v>3074</v>
      </c>
      <c r="F1108" s="40" t="s">
        <v>6654</v>
      </c>
      <c r="G1108" s="40" t="s">
        <v>23</v>
      </c>
      <c r="H1108" s="40" t="s">
        <v>3074</v>
      </c>
      <c r="I1108" s="2">
        <v>900</v>
      </c>
      <c r="J1108" s="2">
        <v>720</v>
      </c>
      <c r="K1108" s="2">
        <v>630</v>
      </c>
      <c r="L1108" s="72" t="s">
        <v>229</v>
      </c>
      <c r="M1108" s="72" t="s">
        <v>5654</v>
      </c>
      <c r="N1108" s="40" t="s">
        <v>3076</v>
      </c>
    </row>
    <row r="1109" s="19" customFormat="1" ht="45" spans="1:14">
      <c r="A1109" s="23">
        <v>1112</v>
      </c>
      <c r="B1109" s="75" t="s">
        <v>6655</v>
      </c>
      <c r="C1109" s="72" t="s">
        <v>6656</v>
      </c>
      <c r="D1109" s="72" t="s">
        <v>6657</v>
      </c>
      <c r="E1109" s="72" t="s">
        <v>6658</v>
      </c>
      <c r="F1109" s="40" t="s">
        <v>3074</v>
      </c>
      <c r="G1109" s="40" t="s">
        <v>6659</v>
      </c>
      <c r="H1109" s="40" t="s">
        <v>3074</v>
      </c>
      <c r="I1109" s="2">
        <v>1500</v>
      </c>
      <c r="J1109" s="2">
        <v>1200</v>
      </c>
      <c r="K1109" s="2">
        <v>1050</v>
      </c>
      <c r="L1109" s="72" t="s">
        <v>229</v>
      </c>
      <c r="M1109" s="72" t="s">
        <v>5654</v>
      </c>
      <c r="N1109" s="40" t="s">
        <v>3076</v>
      </c>
    </row>
    <row r="1110" s="19" customFormat="1" ht="45" spans="1:14">
      <c r="A1110" s="23">
        <v>1113</v>
      </c>
      <c r="B1110" s="75" t="s">
        <v>6660</v>
      </c>
      <c r="C1110" s="72" t="s">
        <v>6661</v>
      </c>
      <c r="D1110" s="72" t="s">
        <v>6662</v>
      </c>
      <c r="E1110" s="72" t="s">
        <v>3074</v>
      </c>
      <c r="F1110" s="40" t="s">
        <v>6663</v>
      </c>
      <c r="G1110" s="40" t="s">
        <v>6659</v>
      </c>
      <c r="H1110" s="40" t="s">
        <v>3074</v>
      </c>
      <c r="I1110" s="2">
        <v>800</v>
      </c>
      <c r="J1110" s="2">
        <v>640</v>
      </c>
      <c r="K1110" s="2">
        <v>560</v>
      </c>
      <c r="L1110" s="72" t="s">
        <v>229</v>
      </c>
      <c r="M1110" s="72" t="s">
        <v>5654</v>
      </c>
      <c r="N1110" s="40" t="s">
        <v>3076</v>
      </c>
    </row>
    <row r="1111" s="19" customFormat="1" ht="45" spans="1:14">
      <c r="A1111" s="23">
        <v>1114</v>
      </c>
      <c r="B1111" s="75" t="s">
        <v>6664</v>
      </c>
      <c r="C1111" s="72" t="s">
        <v>6665</v>
      </c>
      <c r="D1111" s="72" t="s">
        <v>6666</v>
      </c>
      <c r="E1111" s="72" t="s">
        <v>3140</v>
      </c>
      <c r="F1111" s="40" t="s">
        <v>6654</v>
      </c>
      <c r="G1111" s="40" t="s">
        <v>23</v>
      </c>
      <c r="H1111" s="40" t="s">
        <v>3074</v>
      </c>
      <c r="I1111" s="2">
        <v>2000</v>
      </c>
      <c r="J1111" s="2">
        <v>1700</v>
      </c>
      <c r="K1111" s="2">
        <v>1445</v>
      </c>
      <c r="L1111" s="72" t="s">
        <v>229</v>
      </c>
      <c r="M1111" s="72" t="s">
        <v>5654</v>
      </c>
      <c r="N1111" s="40" t="s">
        <v>3076</v>
      </c>
    </row>
    <row r="1112" s="19" customFormat="1" ht="45" spans="1:14">
      <c r="A1112" s="23">
        <v>1115</v>
      </c>
      <c r="B1112" s="75" t="s">
        <v>6667</v>
      </c>
      <c r="C1112" s="72" t="s">
        <v>6668</v>
      </c>
      <c r="D1112" s="72" t="s">
        <v>6669</v>
      </c>
      <c r="E1112" s="72" t="s">
        <v>3140</v>
      </c>
      <c r="F1112" s="40" t="s">
        <v>6654</v>
      </c>
      <c r="G1112" s="40" t="s">
        <v>23</v>
      </c>
      <c r="H1112" s="40" t="s">
        <v>3074</v>
      </c>
      <c r="I1112" s="2">
        <v>1100</v>
      </c>
      <c r="J1112" s="2">
        <v>880</v>
      </c>
      <c r="K1112" s="2">
        <v>770</v>
      </c>
      <c r="L1112" s="72" t="s">
        <v>229</v>
      </c>
      <c r="M1112" s="72" t="s">
        <v>5654</v>
      </c>
      <c r="N1112" s="40" t="s">
        <v>3076</v>
      </c>
    </row>
    <row r="1113" s="19" customFormat="1" ht="45" spans="1:14">
      <c r="A1113" s="23">
        <v>1116</v>
      </c>
      <c r="B1113" s="75" t="s">
        <v>6670</v>
      </c>
      <c r="C1113" s="72" t="s">
        <v>6671</v>
      </c>
      <c r="D1113" s="72" t="s">
        <v>6672</v>
      </c>
      <c r="E1113" s="72" t="s">
        <v>3074</v>
      </c>
      <c r="F1113" s="40" t="s">
        <v>6654</v>
      </c>
      <c r="G1113" s="40" t="s">
        <v>23</v>
      </c>
      <c r="H1113" s="40" t="s">
        <v>3074</v>
      </c>
      <c r="I1113" s="2">
        <v>2000</v>
      </c>
      <c r="J1113" s="2">
        <v>1600</v>
      </c>
      <c r="K1113" s="2">
        <v>1400</v>
      </c>
      <c r="L1113" s="72" t="s">
        <v>26</v>
      </c>
      <c r="M1113" s="72" t="s">
        <v>5654</v>
      </c>
      <c r="N1113" s="40" t="s">
        <v>3076</v>
      </c>
    </row>
    <row r="1114" s="19" customFormat="1" ht="45" spans="1:14">
      <c r="A1114" s="23">
        <v>1117</v>
      </c>
      <c r="B1114" s="75" t="s">
        <v>6673</v>
      </c>
      <c r="C1114" s="72" t="s">
        <v>6674</v>
      </c>
      <c r="D1114" s="72" t="s">
        <v>6675</v>
      </c>
      <c r="E1114" s="72" t="s">
        <v>3074</v>
      </c>
      <c r="F1114" s="40" t="s">
        <v>6654</v>
      </c>
      <c r="G1114" s="40" t="s">
        <v>23</v>
      </c>
      <c r="H1114" s="40" t="s">
        <v>3074</v>
      </c>
      <c r="I1114" s="2">
        <v>900</v>
      </c>
      <c r="J1114" s="2">
        <v>720</v>
      </c>
      <c r="K1114" s="2">
        <v>630</v>
      </c>
      <c r="L1114" s="72" t="s">
        <v>229</v>
      </c>
      <c r="M1114" s="72" t="s">
        <v>5654</v>
      </c>
      <c r="N1114" s="40" t="s">
        <v>3076</v>
      </c>
    </row>
    <row r="1115" s="19" customFormat="1" ht="30" spans="1:14">
      <c r="A1115" s="23">
        <v>1118</v>
      </c>
      <c r="B1115" s="75" t="s">
        <v>6676</v>
      </c>
      <c r="C1115" s="72" t="s">
        <v>6677</v>
      </c>
      <c r="D1115" s="72" t="s">
        <v>6678</v>
      </c>
      <c r="E1115" s="72" t="s">
        <v>3272</v>
      </c>
      <c r="F1115" s="40" t="s">
        <v>6679</v>
      </c>
      <c r="G1115" s="40" t="s">
        <v>47</v>
      </c>
      <c r="H1115" s="40" t="s">
        <v>3074</v>
      </c>
      <c r="I1115" s="2">
        <v>1200</v>
      </c>
      <c r="J1115" s="2">
        <v>960</v>
      </c>
      <c r="K1115" s="2">
        <v>840</v>
      </c>
      <c r="L1115" s="72" t="s">
        <v>229</v>
      </c>
      <c r="M1115" s="72" t="s">
        <v>5654</v>
      </c>
      <c r="N1115" s="40" t="s">
        <v>3076</v>
      </c>
    </row>
    <row r="1116" s="19" customFormat="1" ht="30" spans="1:14">
      <c r="A1116" s="23">
        <v>1119</v>
      </c>
      <c r="B1116" s="75" t="s">
        <v>6680</v>
      </c>
      <c r="C1116" s="72" t="s">
        <v>6681</v>
      </c>
      <c r="D1116" s="72" t="s">
        <v>6682</v>
      </c>
      <c r="E1116" s="72" t="s">
        <v>3272</v>
      </c>
      <c r="F1116" s="40" t="s">
        <v>3369</v>
      </c>
      <c r="G1116" s="40" t="s">
        <v>47</v>
      </c>
      <c r="H1116" s="40" t="s">
        <v>3074</v>
      </c>
      <c r="I1116" s="2">
        <v>1500</v>
      </c>
      <c r="J1116" s="2">
        <v>1200</v>
      </c>
      <c r="K1116" s="2">
        <v>1050</v>
      </c>
      <c r="L1116" s="72" t="s">
        <v>26</v>
      </c>
      <c r="M1116" s="72" t="s">
        <v>5654</v>
      </c>
      <c r="N1116" s="40" t="s">
        <v>3076</v>
      </c>
    </row>
    <row r="1117" s="19" customFormat="1" ht="75" spans="1:14">
      <c r="A1117" s="23">
        <v>1120</v>
      </c>
      <c r="B1117" s="75" t="s">
        <v>6683</v>
      </c>
      <c r="C1117" s="72" t="s">
        <v>6684</v>
      </c>
      <c r="D1117" s="72" t="s">
        <v>6685</v>
      </c>
      <c r="E1117" s="72" t="s">
        <v>3272</v>
      </c>
      <c r="F1117" s="40" t="s">
        <v>3369</v>
      </c>
      <c r="G1117" s="40" t="s">
        <v>47</v>
      </c>
      <c r="H1117" s="40" t="s">
        <v>3074</v>
      </c>
      <c r="I1117" s="2">
        <v>1300</v>
      </c>
      <c r="J1117" s="2">
        <v>1040</v>
      </c>
      <c r="K1117" s="2">
        <v>910</v>
      </c>
      <c r="L1117" s="72" t="s">
        <v>229</v>
      </c>
      <c r="M1117" s="72" t="s">
        <v>5654</v>
      </c>
      <c r="N1117" s="40" t="s">
        <v>3076</v>
      </c>
    </row>
    <row r="1118" s="19" customFormat="1" ht="45" spans="1:14">
      <c r="A1118" s="23">
        <v>1121</v>
      </c>
      <c r="B1118" s="75" t="s">
        <v>6686</v>
      </c>
      <c r="C1118" s="72" t="s">
        <v>6687</v>
      </c>
      <c r="D1118" s="72" t="s">
        <v>6688</v>
      </c>
      <c r="E1118" s="72" t="s">
        <v>3272</v>
      </c>
      <c r="F1118" s="40" t="s">
        <v>3369</v>
      </c>
      <c r="G1118" s="40" t="s">
        <v>47</v>
      </c>
      <c r="H1118" s="40" t="s">
        <v>6689</v>
      </c>
      <c r="I1118" s="2">
        <v>800</v>
      </c>
      <c r="J1118" s="2">
        <v>640</v>
      </c>
      <c r="K1118" s="2">
        <v>560</v>
      </c>
      <c r="L1118" s="72" t="s">
        <v>26</v>
      </c>
      <c r="M1118" s="72" t="s">
        <v>5654</v>
      </c>
      <c r="N1118" s="40" t="s">
        <v>3076</v>
      </c>
    </row>
    <row r="1119" s="19" customFormat="1" ht="45" spans="1:14">
      <c r="A1119" s="23">
        <v>1122</v>
      </c>
      <c r="B1119" s="75" t="s">
        <v>6690</v>
      </c>
      <c r="C1119" s="72" t="s">
        <v>6691</v>
      </c>
      <c r="D1119" s="72" t="s">
        <v>6692</v>
      </c>
      <c r="E1119" s="72" t="s">
        <v>3272</v>
      </c>
      <c r="F1119" s="40" t="s">
        <v>3369</v>
      </c>
      <c r="G1119" s="40" t="s">
        <v>47</v>
      </c>
      <c r="H1119" s="40" t="s">
        <v>3074</v>
      </c>
      <c r="I1119" s="2">
        <v>800</v>
      </c>
      <c r="J1119" s="2">
        <v>640</v>
      </c>
      <c r="K1119" s="2">
        <v>560</v>
      </c>
      <c r="L1119" s="72" t="s">
        <v>26</v>
      </c>
      <c r="M1119" s="72" t="s">
        <v>5654</v>
      </c>
      <c r="N1119" s="40" t="s">
        <v>3076</v>
      </c>
    </row>
    <row r="1120" s="19" customFormat="1" ht="45" spans="1:14">
      <c r="A1120" s="23">
        <v>1123</v>
      </c>
      <c r="B1120" s="75" t="s">
        <v>6693</v>
      </c>
      <c r="C1120" s="72" t="s">
        <v>6694</v>
      </c>
      <c r="D1120" s="72" t="s">
        <v>6695</v>
      </c>
      <c r="E1120" s="72" t="s">
        <v>3272</v>
      </c>
      <c r="F1120" s="40" t="s">
        <v>3369</v>
      </c>
      <c r="G1120" s="40" t="s">
        <v>47</v>
      </c>
      <c r="H1120" s="40" t="s">
        <v>3074</v>
      </c>
      <c r="I1120" s="2">
        <v>800</v>
      </c>
      <c r="J1120" s="2">
        <v>640</v>
      </c>
      <c r="K1120" s="2">
        <v>560</v>
      </c>
      <c r="L1120" s="72" t="s">
        <v>26</v>
      </c>
      <c r="M1120" s="72" t="s">
        <v>5654</v>
      </c>
      <c r="N1120" s="40" t="s">
        <v>3076</v>
      </c>
    </row>
    <row r="1121" s="19" customFormat="1" ht="45" spans="1:14">
      <c r="A1121" s="23">
        <v>1124</v>
      </c>
      <c r="B1121" s="75" t="s">
        <v>6696</v>
      </c>
      <c r="C1121" s="72" t="s">
        <v>6697</v>
      </c>
      <c r="D1121" s="72" t="s">
        <v>6698</v>
      </c>
      <c r="E1121" s="72" t="s">
        <v>3272</v>
      </c>
      <c r="F1121" s="40" t="s">
        <v>3369</v>
      </c>
      <c r="G1121" s="40" t="s">
        <v>47</v>
      </c>
      <c r="H1121" s="40" t="s">
        <v>3074</v>
      </c>
      <c r="I1121" s="2">
        <v>800</v>
      </c>
      <c r="J1121" s="2">
        <v>640</v>
      </c>
      <c r="K1121" s="2">
        <v>560</v>
      </c>
      <c r="L1121" s="72" t="s">
        <v>26</v>
      </c>
      <c r="M1121" s="72" t="s">
        <v>5654</v>
      </c>
      <c r="N1121" s="40" t="s">
        <v>3076</v>
      </c>
    </row>
    <row r="1122" s="19" customFormat="1" ht="60" spans="1:14">
      <c r="A1122" s="23">
        <v>1125</v>
      </c>
      <c r="B1122" s="75" t="s">
        <v>6699</v>
      </c>
      <c r="C1122" s="72" t="s">
        <v>6700</v>
      </c>
      <c r="D1122" s="72" t="s">
        <v>6701</v>
      </c>
      <c r="E1122" s="72" t="s">
        <v>6702</v>
      </c>
      <c r="F1122" s="40" t="s">
        <v>6703</v>
      </c>
      <c r="G1122" s="40" t="s">
        <v>47</v>
      </c>
      <c r="H1122" s="40" t="s">
        <v>3074</v>
      </c>
      <c r="I1122" s="2">
        <v>3200</v>
      </c>
      <c r="J1122" s="2">
        <v>2560</v>
      </c>
      <c r="K1122" s="2">
        <v>2240</v>
      </c>
      <c r="L1122" s="72" t="s">
        <v>229</v>
      </c>
      <c r="M1122" s="72" t="s">
        <v>5654</v>
      </c>
      <c r="N1122" s="40" t="s">
        <v>3076</v>
      </c>
    </row>
    <row r="1123" s="19" customFormat="1" ht="60" spans="1:14">
      <c r="A1123" s="23">
        <v>1126</v>
      </c>
      <c r="B1123" s="75" t="s">
        <v>6704</v>
      </c>
      <c r="C1123" s="72" t="s">
        <v>6705</v>
      </c>
      <c r="D1123" s="72" t="s">
        <v>6706</v>
      </c>
      <c r="E1123" s="72" t="s">
        <v>3272</v>
      </c>
      <c r="F1123" s="40" t="s">
        <v>6707</v>
      </c>
      <c r="G1123" s="40" t="s">
        <v>47</v>
      </c>
      <c r="H1123" s="40" t="s">
        <v>3074</v>
      </c>
      <c r="I1123" s="2">
        <v>2800</v>
      </c>
      <c r="J1123" s="2">
        <v>2240</v>
      </c>
      <c r="K1123" s="2">
        <v>1960</v>
      </c>
      <c r="L1123" s="72" t="s">
        <v>229</v>
      </c>
      <c r="M1123" s="72" t="s">
        <v>5654</v>
      </c>
      <c r="N1123" s="40" t="s">
        <v>3076</v>
      </c>
    </row>
    <row r="1124" s="19" customFormat="1" ht="90" spans="1:14">
      <c r="A1124" s="23">
        <v>1127</v>
      </c>
      <c r="B1124" s="75" t="s">
        <v>6708</v>
      </c>
      <c r="C1124" s="72" t="s">
        <v>6709</v>
      </c>
      <c r="D1124" s="72" t="s">
        <v>6710</v>
      </c>
      <c r="E1124" s="72" t="s">
        <v>3083</v>
      </c>
      <c r="F1124" s="40" t="s">
        <v>6703</v>
      </c>
      <c r="G1124" s="40" t="s">
        <v>47</v>
      </c>
      <c r="H1124" s="40" t="s">
        <v>3074</v>
      </c>
      <c r="I1124" s="2">
        <v>2200</v>
      </c>
      <c r="J1124" s="2">
        <v>1760</v>
      </c>
      <c r="K1124" s="2">
        <v>1540</v>
      </c>
      <c r="L1124" s="72" t="s">
        <v>229</v>
      </c>
      <c r="M1124" s="72" t="s">
        <v>5654</v>
      </c>
      <c r="N1124" s="40" t="s">
        <v>3076</v>
      </c>
    </row>
    <row r="1125" s="19" customFormat="1" ht="90" spans="1:14">
      <c r="A1125" s="23">
        <v>1128</v>
      </c>
      <c r="B1125" s="75" t="s">
        <v>6711</v>
      </c>
      <c r="C1125" s="72" t="s">
        <v>6712</v>
      </c>
      <c r="D1125" s="72" t="s">
        <v>6713</v>
      </c>
      <c r="E1125" s="72" t="s">
        <v>3083</v>
      </c>
      <c r="F1125" s="40" t="s">
        <v>6703</v>
      </c>
      <c r="G1125" s="40" t="s">
        <v>47</v>
      </c>
      <c r="H1125" s="40" t="s">
        <v>3074</v>
      </c>
      <c r="I1125" s="2">
        <v>2200</v>
      </c>
      <c r="J1125" s="2">
        <v>1760</v>
      </c>
      <c r="K1125" s="2">
        <v>1540</v>
      </c>
      <c r="L1125" s="72" t="s">
        <v>229</v>
      </c>
      <c r="M1125" s="72" t="s">
        <v>5654</v>
      </c>
      <c r="N1125" s="40" t="s">
        <v>3076</v>
      </c>
    </row>
    <row r="1126" s="19" customFormat="1" ht="75" spans="1:14">
      <c r="A1126" s="23">
        <v>1129</v>
      </c>
      <c r="B1126" s="75" t="s">
        <v>6714</v>
      </c>
      <c r="C1126" s="72" t="s">
        <v>6715</v>
      </c>
      <c r="D1126" s="72" t="s">
        <v>6716</v>
      </c>
      <c r="E1126" s="72" t="s">
        <v>6702</v>
      </c>
      <c r="F1126" s="40" t="s">
        <v>6703</v>
      </c>
      <c r="G1126" s="40" t="s">
        <v>47</v>
      </c>
      <c r="H1126" s="40" t="s">
        <v>3074</v>
      </c>
      <c r="I1126" s="2">
        <v>2800</v>
      </c>
      <c r="J1126" s="2">
        <v>2240</v>
      </c>
      <c r="K1126" s="2">
        <v>1960</v>
      </c>
      <c r="L1126" s="72" t="s">
        <v>229</v>
      </c>
      <c r="M1126" s="72" t="s">
        <v>5654</v>
      </c>
      <c r="N1126" s="40" t="s">
        <v>3076</v>
      </c>
    </row>
    <row r="1127" s="19" customFormat="1" ht="75" spans="1:14">
      <c r="A1127" s="23">
        <v>1130</v>
      </c>
      <c r="B1127" s="75" t="s">
        <v>6717</v>
      </c>
      <c r="C1127" s="72" t="s">
        <v>6718</v>
      </c>
      <c r="D1127" s="72" t="s">
        <v>6719</v>
      </c>
      <c r="E1127" s="72" t="s">
        <v>3083</v>
      </c>
      <c r="F1127" s="40" t="s">
        <v>6703</v>
      </c>
      <c r="G1127" s="40" t="s">
        <v>47</v>
      </c>
      <c r="H1127" s="40" t="s">
        <v>3074</v>
      </c>
      <c r="I1127" s="2">
        <v>2800</v>
      </c>
      <c r="J1127" s="2">
        <v>2240</v>
      </c>
      <c r="K1127" s="2">
        <v>1960</v>
      </c>
      <c r="L1127" s="72" t="s">
        <v>229</v>
      </c>
      <c r="M1127" s="72" t="s">
        <v>5654</v>
      </c>
      <c r="N1127" s="40" t="s">
        <v>3076</v>
      </c>
    </row>
    <row r="1128" s="19" customFormat="1" ht="90" spans="1:14">
      <c r="A1128" s="23">
        <v>1131</v>
      </c>
      <c r="B1128" s="75" t="s">
        <v>6720</v>
      </c>
      <c r="C1128" s="72" t="s">
        <v>6721</v>
      </c>
      <c r="D1128" s="72" t="s">
        <v>6710</v>
      </c>
      <c r="E1128" s="72" t="s">
        <v>3083</v>
      </c>
      <c r="F1128" s="40" t="s">
        <v>6703</v>
      </c>
      <c r="G1128" s="40" t="s">
        <v>23</v>
      </c>
      <c r="H1128" s="40" t="s">
        <v>3074</v>
      </c>
      <c r="I1128" s="2">
        <v>2200</v>
      </c>
      <c r="J1128" s="2">
        <v>1760</v>
      </c>
      <c r="K1128" s="2">
        <v>1540</v>
      </c>
      <c r="L1128" s="72" t="s">
        <v>229</v>
      </c>
      <c r="M1128" s="72" t="s">
        <v>5654</v>
      </c>
      <c r="N1128" s="40" t="s">
        <v>3076</v>
      </c>
    </row>
    <row r="1129" s="19" customFormat="1" ht="45" spans="1:14">
      <c r="A1129" s="23">
        <v>1132</v>
      </c>
      <c r="B1129" s="75" t="s">
        <v>6722</v>
      </c>
      <c r="C1129" s="72" t="s">
        <v>6723</v>
      </c>
      <c r="D1129" s="72" t="s">
        <v>6724</v>
      </c>
      <c r="E1129" s="72" t="s">
        <v>3083</v>
      </c>
      <c r="F1129" s="40" t="s">
        <v>6703</v>
      </c>
      <c r="G1129" s="40" t="s">
        <v>47</v>
      </c>
      <c r="H1129" s="40" t="s">
        <v>3074</v>
      </c>
      <c r="I1129" s="2">
        <v>2800</v>
      </c>
      <c r="J1129" s="2">
        <v>2240</v>
      </c>
      <c r="K1129" s="2">
        <v>1960</v>
      </c>
      <c r="L1129" s="72" t="s">
        <v>229</v>
      </c>
      <c r="M1129" s="72" t="s">
        <v>5654</v>
      </c>
      <c r="N1129" s="40" t="s">
        <v>3076</v>
      </c>
    </row>
    <row r="1130" s="19" customFormat="1" ht="60" spans="1:14">
      <c r="A1130" s="23">
        <v>1133</v>
      </c>
      <c r="B1130" s="75" t="s">
        <v>6725</v>
      </c>
      <c r="C1130" s="72" t="s">
        <v>6726</v>
      </c>
      <c r="D1130" s="72" t="s">
        <v>6727</v>
      </c>
      <c r="E1130" s="72" t="s">
        <v>3083</v>
      </c>
      <c r="F1130" s="40" t="s">
        <v>6703</v>
      </c>
      <c r="G1130" s="40" t="s">
        <v>47</v>
      </c>
      <c r="H1130" s="40" t="s">
        <v>3074</v>
      </c>
      <c r="I1130" s="2">
        <v>2800</v>
      </c>
      <c r="J1130" s="2">
        <v>2240</v>
      </c>
      <c r="K1130" s="2">
        <v>1960</v>
      </c>
      <c r="L1130" s="72" t="s">
        <v>229</v>
      </c>
      <c r="M1130" s="72" t="s">
        <v>5654</v>
      </c>
      <c r="N1130" s="40" t="s">
        <v>3076</v>
      </c>
    </row>
    <row r="1131" s="19" customFormat="1" ht="60" spans="1:14">
      <c r="A1131" s="23">
        <v>1134</v>
      </c>
      <c r="B1131" s="75" t="s">
        <v>6728</v>
      </c>
      <c r="C1131" s="72" t="s">
        <v>6729</v>
      </c>
      <c r="D1131" s="72" t="s">
        <v>6730</v>
      </c>
      <c r="E1131" s="72" t="s">
        <v>3811</v>
      </c>
      <c r="F1131" s="40" t="s">
        <v>6703</v>
      </c>
      <c r="G1131" s="40" t="s">
        <v>47</v>
      </c>
      <c r="H1131" s="40" t="s">
        <v>3074</v>
      </c>
      <c r="I1131" s="2">
        <v>2800</v>
      </c>
      <c r="J1131" s="2">
        <v>2240</v>
      </c>
      <c r="K1131" s="2">
        <v>1960</v>
      </c>
      <c r="L1131" s="72" t="s">
        <v>229</v>
      </c>
      <c r="M1131" s="72" t="s">
        <v>5654</v>
      </c>
      <c r="N1131" s="40" t="s">
        <v>3076</v>
      </c>
    </row>
    <row r="1132" s="19" customFormat="1" ht="60" spans="1:14">
      <c r="A1132" s="23">
        <v>1135</v>
      </c>
      <c r="B1132" s="75" t="s">
        <v>6731</v>
      </c>
      <c r="C1132" s="72" t="s">
        <v>6732</v>
      </c>
      <c r="D1132" s="72" t="s">
        <v>6733</v>
      </c>
      <c r="E1132" s="72" t="s">
        <v>3811</v>
      </c>
      <c r="F1132" s="40" t="s">
        <v>6703</v>
      </c>
      <c r="G1132" s="40" t="s">
        <v>47</v>
      </c>
      <c r="H1132" s="40" t="s">
        <v>3074</v>
      </c>
      <c r="I1132" s="2">
        <v>2800</v>
      </c>
      <c r="J1132" s="2">
        <v>2240</v>
      </c>
      <c r="K1132" s="2">
        <v>1960</v>
      </c>
      <c r="L1132" s="72" t="s">
        <v>229</v>
      </c>
      <c r="M1132" s="72" t="s">
        <v>5654</v>
      </c>
      <c r="N1132" s="40" t="s">
        <v>3076</v>
      </c>
    </row>
    <row r="1133" s="19" customFormat="1" ht="60" spans="1:14">
      <c r="A1133" s="23">
        <v>1136</v>
      </c>
      <c r="B1133" s="75" t="s">
        <v>6734</v>
      </c>
      <c r="C1133" s="72" t="s">
        <v>6735</v>
      </c>
      <c r="D1133" s="72" t="s">
        <v>6736</v>
      </c>
      <c r="E1133" s="72" t="s">
        <v>3272</v>
      </c>
      <c r="F1133" s="40" t="s">
        <v>6737</v>
      </c>
      <c r="G1133" s="40" t="s">
        <v>47</v>
      </c>
      <c r="H1133" s="40" t="s">
        <v>6738</v>
      </c>
      <c r="I1133" s="2">
        <v>4000</v>
      </c>
      <c r="J1133" s="2">
        <v>3200</v>
      </c>
      <c r="K1133" s="2">
        <v>2800</v>
      </c>
      <c r="L1133" s="72" t="s">
        <v>229</v>
      </c>
      <c r="M1133" s="72" t="s">
        <v>5654</v>
      </c>
      <c r="N1133" s="40" t="s">
        <v>3076</v>
      </c>
    </row>
    <row r="1134" s="19" customFormat="1" ht="45" spans="1:14">
      <c r="A1134" s="23">
        <v>1137</v>
      </c>
      <c r="B1134" s="75" t="s">
        <v>6739</v>
      </c>
      <c r="C1134" s="72" t="s">
        <v>6740</v>
      </c>
      <c r="D1134" s="72" t="s">
        <v>6741</v>
      </c>
      <c r="E1134" s="72" t="s">
        <v>3272</v>
      </c>
      <c r="F1134" s="40" t="s">
        <v>6707</v>
      </c>
      <c r="G1134" s="40" t="s">
        <v>47</v>
      </c>
      <c r="H1134" s="40" t="s">
        <v>3074</v>
      </c>
      <c r="I1134" s="2">
        <v>2800</v>
      </c>
      <c r="J1134" s="2">
        <v>2240</v>
      </c>
      <c r="K1134" s="2">
        <v>1960</v>
      </c>
      <c r="L1134" s="72" t="s">
        <v>229</v>
      </c>
      <c r="M1134" s="72" t="s">
        <v>5654</v>
      </c>
      <c r="N1134" s="40" t="s">
        <v>3076</v>
      </c>
    </row>
    <row r="1135" s="19" customFormat="1" ht="60" spans="1:14">
      <c r="A1135" s="23">
        <v>1138</v>
      </c>
      <c r="B1135" s="75" t="s">
        <v>6742</v>
      </c>
      <c r="C1135" s="72" t="s">
        <v>6743</v>
      </c>
      <c r="D1135" s="72" t="s">
        <v>6744</v>
      </c>
      <c r="E1135" s="72" t="s">
        <v>3083</v>
      </c>
      <c r="F1135" s="40" t="s">
        <v>6703</v>
      </c>
      <c r="G1135" s="40" t="s">
        <v>47</v>
      </c>
      <c r="H1135" s="40" t="s">
        <v>3074</v>
      </c>
      <c r="I1135" s="2">
        <v>2800</v>
      </c>
      <c r="J1135" s="2">
        <v>2240</v>
      </c>
      <c r="K1135" s="2">
        <v>1960</v>
      </c>
      <c r="L1135" s="72" t="s">
        <v>229</v>
      </c>
      <c r="M1135" s="72" t="s">
        <v>5654</v>
      </c>
      <c r="N1135" s="40" t="s">
        <v>3076</v>
      </c>
    </row>
    <row r="1136" s="19" customFormat="1" ht="90" spans="1:14">
      <c r="A1136" s="23">
        <v>1139</v>
      </c>
      <c r="B1136" s="75" t="s">
        <v>6745</v>
      </c>
      <c r="C1136" s="72" t="s">
        <v>6746</v>
      </c>
      <c r="D1136" s="72" t="s">
        <v>6710</v>
      </c>
      <c r="E1136" s="72" t="s">
        <v>3083</v>
      </c>
      <c r="F1136" s="40" t="s">
        <v>6703</v>
      </c>
      <c r="G1136" s="40" t="s">
        <v>23</v>
      </c>
      <c r="H1136" s="40" t="s">
        <v>3074</v>
      </c>
      <c r="I1136" s="2">
        <v>2200</v>
      </c>
      <c r="J1136" s="2">
        <v>1760</v>
      </c>
      <c r="K1136" s="2">
        <v>1540</v>
      </c>
      <c r="L1136" s="72" t="s">
        <v>229</v>
      </c>
      <c r="M1136" s="72" t="s">
        <v>5654</v>
      </c>
      <c r="N1136" s="40" t="s">
        <v>3076</v>
      </c>
    </row>
    <row r="1137" s="19" customFormat="1" ht="75" spans="1:14">
      <c r="A1137" s="23">
        <v>1140</v>
      </c>
      <c r="B1137" s="75" t="s">
        <v>6747</v>
      </c>
      <c r="C1137" s="72" t="s">
        <v>6748</v>
      </c>
      <c r="D1137" s="72" t="s">
        <v>6749</v>
      </c>
      <c r="E1137" s="72" t="s">
        <v>3811</v>
      </c>
      <c r="F1137" s="40" t="s">
        <v>6703</v>
      </c>
      <c r="G1137" s="40" t="s">
        <v>23</v>
      </c>
      <c r="H1137" s="40" t="s">
        <v>3074</v>
      </c>
      <c r="I1137" s="2">
        <v>2300</v>
      </c>
      <c r="J1137" s="2">
        <v>1840</v>
      </c>
      <c r="K1137" s="2">
        <v>1610</v>
      </c>
      <c r="L1137" s="72" t="s">
        <v>229</v>
      </c>
      <c r="M1137" s="72" t="s">
        <v>5654</v>
      </c>
      <c r="N1137" s="40" t="s">
        <v>3076</v>
      </c>
    </row>
    <row r="1138" s="19" customFormat="1" ht="75" spans="1:14">
      <c r="A1138" s="23">
        <v>1141</v>
      </c>
      <c r="B1138" s="75" t="s">
        <v>6750</v>
      </c>
      <c r="C1138" s="72" t="s">
        <v>6751</v>
      </c>
      <c r="D1138" s="72" t="s">
        <v>6749</v>
      </c>
      <c r="E1138" s="72" t="s">
        <v>3811</v>
      </c>
      <c r="F1138" s="40" t="s">
        <v>6703</v>
      </c>
      <c r="G1138" s="40" t="s">
        <v>23</v>
      </c>
      <c r="H1138" s="40" t="s">
        <v>3074</v>
      </c>
      <c r="I1138" s="2">
        <v>2300</v>
      </c>
      <c r="J1138" s="2">
        <v>1840</v>
      </c>
      <c r="K1138" s="2">
        <v>1610</v>
      </c>
      <c r="L1138" s="72" t="s">
        <v>229</v>
      </c>
      <c r="M1138" s="72" t="s">
        <v>5654</v>
      </c>
      <c r="N1138" s="40" t="s">
        <v>3076</v>
      </c>
    </row>
    <row r="1139" s="19" customFormat="1" ht="75" spans="1:14">
      <c r="A1139" s="23">
        <v>1142</v>
      </c>
      <c r="B1139" s="75" t="s">
        <v>6752</v>
      </c>
      <c r="C1139" s="72" t="s">
        <v>6753</v>
      </c>
      <c r="D1139" s="72" t="s">
        <v>6754</v>
      </c>
      <c r="E1139" s="72" t="s">
        <v>3811</v>
      </c>
      <c r="F1139" s="40" t="s">
        <v>6703</v>
      </c>
      <c r="G1139" s="40" t="s">
        <v>47</v>
      </c>
      <c r="H1139" s="40" t="s">
        <v>3074</v>
      </c>
      <c r="I1139" s="2">
        <v>2300</v>
      </c>
      <c r="J1139" s="2">
        <v>1840</v>
      </c>
      <c r="K1139" s="2">
        <v>1610</v>
      </c>
      <c r="L1139" s="72" t="s">
        <v>229</v>
      </c>
      <c r="M1139" s="72" t="s">
        <v>5654</v>
      </c>
      <c r="N1139" s="40" t="s">
        <v>3076</v>
      </c>
    </row>
    <row r="1140" s="19" customFormat="1" ht="75" spans="1:14">
      <c r="A1140" s="23">
        <v>1143</v>
      </c>
      <c r="B1140" s="75" t="s">
        <v>6755</v>
      </c>
      <c r="C1140" s="72" t="s">
        <v>6756</v>
      </c>
      <c r="D1140" s="72" t="s">
        <v>6757</v>
      </c>
      <c r="E1140" s="72" t="s">
        <v>3811</v>
      </c>
      <c r="F1140" s="40" t="s">
        <v>6703</v>
      </c>
      <c r="G1140" s="40" t="s">
        <v>47</v>
      </c>
      <c r="H1140" s="40" t="s">
        <v>3074</v>
      </c>
      <c r="I1140" s="2">
        <v>2800</v>
      </c>
      <c r="J1140" s="2">
        <v>2240</v>
      </c>
      <c r="K1140" s="2">
        <v>1960</v>
      </c>
      <c r="L1140" s="72" t="s">
        <v>229</v>
      </c>
      <c r="M1140" s="72" t="s">
        <v>5654</v>
      </c>
      <c r="N1140" s="40" t="s">
        <v>3076</v>
      </c>
    </row>
    <row r="1141" s="19" customFormat="1" ht="75" spans="1:14">
      <c r="A1141" s="23">
        <v>1144</v>
      </c>
      <c r="B1141" s="75" t="s">
        <v>6758</v>
      </c>
      <c r="C1141" s="72" t="s">
        <v>6759</v>
      </c>
      <c r="D1141" s="72" t="s">
        <v>6760</v>
      </c>
      <c r="E1141" s="72" t="s">
        <v>3811</v>
      </c>
      <c r="F1141" s="40" t="s">
        <v>6703</v>
      </c>
      <c r="G1141" s="40" t="s">
        <v>47</v>
      </c>
      <c r="H1141" s="40" t="s">
        <v>3074</v>
      </c>
      <c r="I1141" s="2">
        <v>2800</v>
      </c>
      <c r="J1141" s="2">
        <v>2240</v>
      </c>
      <c r="K1141" s="2">
        <v>1960</v>
      </c>
      <c r="L1141" s="72" t="s">
        <v>229</v>
      </c>
      <c r="M1141" s="72" t="s">
        <v>5654</v>
      </c>
      <c r="N1141" s="40" t="s">
        <v>3076</v>
      </c>
    </row>
    <row r="1142" s="19" customFormat="1" ht="60" spans="1:14">
      <c r="A1142" s="23">
        <v>1145</v>
      </c>
      <c r="B1142" s="75" t="s">
        <v>6761</v>
      </c>
      <c r="C1142" s="72" t="s">
        <v>6762</v>
      </c>
      <c r="D1142" s="72" t="s">
        <v>6760</v>
      </c>
      <c r="E1142" s="72" t="s">
        <v>3811</v>
      </c>
      <c r="F1142" s="40" t="s">
        <v>6703</v>
      </c>
      <c r="G1142" s="40" t="s">
        <v>47</v>
      </c>
      <c r="H1142" s="40" t="s">
        <v>3074</v>
      </c>
      <c r="I1142" s="2">
        <v>2800</v>
      </c>
      <c r="J1142" s="2">
        <v>2240</v>
      </c>
      <c r="K1142" s="2">
        <v>1960</v>
      </c>
      <c r="L1142" s="72" t="s">
        <v>229</v>
      </c>
      <c r="M1142" s="72" t="s">
        <v>5654</v>
      </c>
      <c r="N1142" s="40" t="s">
        <v>3076</v>
      </c>
    </row>
    <row r="1143" s="19" customFormat="1" ht="75" spans="1:14">
      <c r="A1143" s="23">
        <v>1146</v>
      </c>
      <c r="B1143" s="75" t="s">
        <v>6763</v>
      </c>
      <c r="C1143" s="72" t="s">
        <v>6764</v>
      </c>
      <c r="D1143" s="72" t="s">
        <v>6765</v>
      </c>
      <c r="E1143" s="72" t="s">
        <v>3272</v>
      </c>
      <c r="F1143" s="40" t="s">
        <v>6766</v>
      </c>
      <c r="G1143" s="40" t="s">
        <v>47</v>
      </c>
      <c r="H1143" s="40" t="s">
        <v>3074</v>
      </c>
      <c r="I1143" s="2">
        <v>2400</v>
      </c>
      <c r="J1143" s="2">
        <v>1920</v>
      </c>
      <c r="K1143" s="2">
        <v>1680</v>
      </c>
      <c r="L1143" s="72" t="s">
        <v>229</v>
      </c>
      <c r="M1143" s="72" t="s">
        <v>5654</v>
      </c>
      <c r="N1143" s="40" t="s">
        <v>3076</v>
      </c>
    </row>
    <row r="1144" s="19" customFormat="1" ht="60" spans="1:14">
      <c r="A1144" s="23">
        <v>1147</v>
      </c>
      <c r="B1144" s="75" t="s">
        <v>6767</v>
      </c>
      <c r="C1144" s="72" t="s">
        <v>6768</v>
      </c>
      <c r="D1144" s="72" t="s">
        <v>6769</v>
      </c>
      <c r="E1144" s="72" t="s">
        <v>3811</v>
      </c>
      <c r="F1144" s="40" t="s">
        <v>6770</v>
      </c>
      <c r="G1144" s="40" t="s">
        <v>47</v>
      </c>
      <c r="H1144" s="40" t="s">
        <v>3074</v>
      </c>
      <c r="I1144" s="2">
        <v>2800</v>
      </c>
      <c r="J1144" s="2">
        <v>2240</v>
      </c>
      <c r="K1144" s="2">
        <v>1960</v>
      </c>
      <c r="L1144" s="72" t="s">
        <v>229</v>
      </c>
      <c r="M1144" s="72" t="s">
        <v>5654</v>
      </c>
      <c r="N1144" s="40" t="s">
        <v>3076</v>
      </c>
    </row>
    <row r="1145" s="19" customFormat="1" ht="60" spans="1:14">
      <c r="A1145" s="23">
        <v>1148</v>
      </c>
      <c r="B1145" s="75" t="s">
        <v>6771</v>
      </c>
      <c r="C1145" s="72" t="s">
        <v>6772</v>
      </c>
      <c r="D1145" s="72" t="s">
        <v>6773</v>
      </c>
      <c r="E1145" s="72" t="s">
        <v>5878</v>
      </c>
      <c r="F1145" s="40" t="s">
        <v>5951</v>
      </c>
      <c r="G1145" s="40" t="s">
        <v>47</v>
      </c>
      <c r="H1145" s="40" t="s">
        <v>3074</v>
      </c>
      <c r="I1145" s="2">
        <v>2800</v>
      </c>
      <c r="J1145" s="2">
        <v>2240</v>
      </c>
      <c r="K1145" s="2">
        <v>1960</v>
      </c>
      <c r="L1145" s="72" t="s">
        <v>229</v>
      </c>
      <c r="M1145" s="72" t="s">
        <v>5654</v>
      </c>
      <c r="N1145" s="40" t="s">
        <v>3076</v>
      </c>
    </row>
    <row r="1146" s="19" customFormat="1" ht="75" spans="1:14">
      <c r="A1146" s="23">
        <v>1149</v>
      </c>
      <c r="B1146" s="75" t="s">
        <v>6774</v>
      </c>
      <c r="C1146" s="72" t="s">
        <v>6775</v>
      </c>
      <c r="D1146" s="72" t="s">
        <v>6776</v>
      </c>
      <c r="E1146" s="72" t="s">
        <v>3255</v>
      </c>
      <c r="F1146" s="40" t="s">
        <v>5900</v>
      </c>
      <c r="G1146" s="40" t="s">
        <v>47</v>
      </c>
      <c r="H1146" s="40" t="s">
        <v>5939</v>
      </c>
      <c r="I1146" s="2">
        <v>2800</v>
      </c>
      <c r="J1146" s="2">
        <v>2240</v>
      </c>
      <c r="K1146" s="2">
        <v>1960</v>
      </c>
      <c r="L1146" s="72" t="s">
        <v>229</v>
      </c>
      <c r="M1146" s="72" t="s">
        <v>5654</v>
      </c>
      <c r="N1146" s="40" t="s">
        <v>3076</v>
      </c>
    </row>
    <row r="1147" s="19" customFormat="1" ht="75" spans="1:14">
      <c r="A1147" s="23">
        <v>1150</v>
      </c>
      <c r="B1147" s="75" t="s">
        <v>6777</v>
      </c>
      <c r="C1147" s="72" t="s">
        <v>6778</v>
      </c>
      <c r="D1147" s="72" t="s">
        <v>6779</v>
      </c>
      <c r="E1147" s="72" t="s">
        <v>3255</v>
      </c>
      <c r="F1147" s="40" t="s">
        <v>5900</v>
      </c>
      <c r="G1147" s="40" t="s">
        <v>47</v>
      </c>
      <c r="H1147" s="40" t="s">
        <v>5939</v>
      </c>
      <c r="I1147" s="2">
        <v>2800</v>
      </c>
      <c r="J1147" s="2">
        <v>2240</v>
      </c>
      <c r="K1147" s="2">
        <v>1960</v>
      </c>
      <c r="L1147" s="72" t="s">
        <v>229</v>
      </c>
      <c r="M1147" s="72" t="s">
        <v>5654</v>
      </c>
      <c r="N1147" s="40" t="s">
        <v>3076</v>
      </c>
    </row>
    <row r="1148" s="19" customFormat="1" ht="60" spans="1:14">
      <c r="A1148" s="23">
        <v>1151</v>
      </c>
      <c r="B1148" s="75" t="s">
        <v>6780</v>
      </c>
      <c r="C1148" s="72" t="s">
        <v>6781</v>
      </c>
      <c r="D1148" s="72" t="s">
        <v>6782</v>
      </c>
      <c r="E1148" s="72" t="s">
        <v>5878</v>
      </c>
      <c r="F1148" s="40" t="s">
        <v>5951</v>
      </c>
      <c r="G1148" s="40" t="s">
        <v>47</v>
      </c>
      <c r="H1148" s="40" t="s">
        <v>3074</v>
      </c>
      <c r="I1148" s="2">
        <v>2800</v>
      </c>
      <c r="J1148" s="2">
        <v>2240</v>
      </c>
      <c r="K1148" s="2">
        <v>1960</v>
      </c>
      <c r="L1148" s="72" t="s">
        <v>229</v>
      </c>
      <c r="M1148" s="72" t="s">
        <v>5654</v>
      </c>
      <c r="N1148" s="40" t="s">
        <v>3076</v>
      </c>
    </row>
    <row r="1149" s="19" customFormat="1" ht="45" spans="1:14">
      <c r="A1149" s="23">
        <v>1152</v>
      </c>
      <c r="B1149" s="75" t="s">
        <v>6783</v>
      </c>
      <c r="C1149" s="72" t="s">
        <v>6784</v>
      </c>
      <c r="D1149" s="72" t="s">
        <v>6145</v>
      </c>
      <c r="E1149" s="72" t="s">
        <v>3255</v>
      </c>
      <c r="F1149" s="40" t="s">
        <v>5900</v>
      </c>
      <c r="G1149" s="40" t="s">
        <v>47</v>
      </c>
      <c r="H1149" s="40" t="s">
        <v>3074</v>
      </c>
      <c r="I1149" s="2">
        <v>2200</v>
      </c>
      <c r="J1149" s="2">
        <v>1760</v>
      </c>
      <c r="K1149" s="2">
        <v>1540</v>
      </c>
      <c r="L1149" s="72" t="s">
        <v>229</v>
      </c>
      <c r="M1149" s="72" t="s">
        <v>5654</v>
      </c>
      <c r="N1149" s="40" t="s">
        <v>3076</v>
      </c>
    </row>
    <row r="1150" s="19" customFormat="1" ht="45" spans="1:14">
      <c r="A1150" s="23">
        <v>1153</v>
      </c>
      <c r="B1150" s="75" t="s">
        <v>6785</v>
      </c>
      <c r="C1150" s="72" t="s">
        <v>6786</v>
      </c>
      <c r="D1150" s="72" t="s">
        <v>6787</v>
      </c>
      <c r="E1150" s="72" t="s">
        <v>3272</v>
      </c>
      <c r="F1150" s="40" t="s">
        <v>6707</v>
      </c>
      <c r="G1150" s="40" t="s">
        <v>47</v>
      </c>
      <c r="H1150" s="40" t="s">
        <v>3074</v>
      </c>
      <c r="I1150" s="2">
        <v>2800</v>
      </c>
      <c r="J1150" s="2">
        <v>2240</v>
      </c>
      <c r="K1150" s="2">
        <v>1960</v>
      </c>
      <c r="L1150" s="72" t="s">
        <v>229</v>
      </c>
      <c r="M1150" s="72" t="s">
        <v>5654</v>
      </c>
      <c r="N1150" s="40" t="s">
        <v>3076</v>
      </c>
    </row>
    <row r="1151" s="19" customFormat="1" ht="60" spans="1:14">
      <c r="A1151" s="23">
        <v>1154</v>
      </c>
      <c r="B1151" s="75" t="s">
        <v>6788</v>
      </c>
      <c r="C1151" s="72" t="s">
        <v>6789</v>
      </c>
      <c r="D1151" s="72" t="s">
        <v>6790</v>
      </c>
      <c r="E1151" s="72" t="s">
        <v>3811</v>
      </c>
      <c r="F1151" s="40" t="s">
        <v>6791</v>
      </c>
      <c r="G1151" s="40" t="s">
        <v>47</v>
      </c>
      <c r="H1151" s="40" t="s">
        <v>3074</v>
      </c>
      <c r="I1151" s="2">
        <v>3700</v>
      </c>
      <c r="J1151" s="2">
        <v>2960</v>
      </c>
      <c r="K1151" s="2">
        <v>2590</v>
      </c>
      <c r="L1151" s="72" t="s">
        <v>229</v>
      </c>
      <c r="M1151" s="72" t="s">
        <v>5654</v>
      </c>
      <c r="N1151" s="40" t="s">
        <v>3076</v>
      </c>
    </row>
    <row r="1152" s="19" customFormat="1" ht="75" spans="1:14">
      <c r="A1152" s="23">
        <v>1155</v>
      </c>
      <c r="B1152" s="75" t="s">
        <v>6792</v>
      </c>
      <c r="C1152" s="72" t="s">
        <v>6793</v>
      </c>
      <c r="D1152" s="72" t="s">
        <v>6757</v>
      </c>
      <c r="E1152" s="72" t="s">
        <v>3811</v>
      </c>
      <c r="F1152" s="40" t="s">
        <v>6794</v>
      </c>
      <c r="G1152" s="40" t="s">
        <v>47</v>
      </c>
      <c r="H1152" s="40" t="s">
        <v>3074</v>
      </c>
      <c r="I1152" s="2">
        <v>3700</v>
      </c>
      <c r="J1152" s="2">
        <v>2960</v>
      </c>
      <c r="K1152" s="2">
        <v>2590</v>
      </c>
      <c r="L1152" s="72" t="s">
        <v>229</v>
      </c>
      <c r="M1152" s="72" t="s">
        <v>5654</v>
      </c>
      <c r="N1152" s="40" t="s">
        <v>3076</v>
      </c>
    </row>
    <row r="1153" s="19" customFormat="1" ht="75" spans="1:14">
      <c r="A1153" s="23">
        <v>1156</v>
      </c>
      <c r="B1153" s="75" t="s">
        <v>6795</v>
      </c>
      <c r="C1153" s="72" t="s">
        <v>6796</v>
      </c>
      <c r="D1153" s="72" t="s">
        <v>6749</v>
      </c>
      <c r="E1153" s="72" t="s">
        <v>3811</v>
      </c>
      <c r="F1153" s="40" t="s">
        <v>6794</v>
      </c>
      <c r="G1153" s="40" t="s">
        <v>23</v>
      </c>
      <c r="H1153" s="40" t="s">
        <v>3074</v>
      </c>
      <c r="I1153" s="2">
        <v>3700</v>
      </c>
      <c r="J1153" s="2">
        <v>2960</v>
      </c>
      <c r="K1153" s="2">
        <v>2590</v>
      </c>
      <c r="L1153" s="72" t="s">
        <v>229</v>
      </c>
      <c r="M1153" s="72" t="s">
        <v>5654</v>
      </c>
      <c r="N1153" s="40" t="s">
        <v>3076</v>
      </c>
    </row>
    <row r="1154" s="19" customFormat="1" ht="75" spans="1:14">
      <c r="A1154" s="23">
        <v>1157</v>
      </c>
      <c r="B1154" s="75" t="s">
        <v>6797</v>
      </c>
      <c r="C1154" s="72" t="s">
        <v>6798</v>
      </c>
      <c r="D1154" s="72" t="s">
        <v>6799</v>
      </c>
      <c r="E1154" s="72" t="s">
        <v>3272</v>
      </c>
      <c r="F1154" s="40" t="s">
        <v>6800</v>
      </c>
      <c r="G1154" s="40" t="s">
        <v>47</v>
      </c>
      <c r="H1154" s="40" t="s">
        <v>3074</v>
      </c>
      <c r="I1154" s="2">
        <v>4100</v>
      </c>
      <c r="J1154" s="2">
        <v>3280</v>
      </c>
      <c r="K1154" s="2">
        <v>2870</v>
      </c>
      <c r="L1154" s="72" t="s">
        <v>229</v>
      </c>
      <c r="M1154" s="72" t="s">
        <v>5654</v>
      </c>
      <c r="N1154" s="40" t="s">
        <v>3076</v>
      </c>
    </row>
    <row r="1155" s="19" customFormat="1" ht="90" spans="1:14">
      <c r="A1155" s="23">
        <v>1158</v>
      </c>
      <c r="B1155" s="75" t="s">
        <v>6801</v>
      </c>
      <c r="C1155" s="72" t="s">
        <v>6802</v>
      </c>
      <c r="D1155" s="72" t="s">
        <v>6803</v>
      </c>
      <c r="E1155" s="72" t="s">
        <v>3083</v>
      </c>
      <c r="F1155" s="40" t="s">
        <v>6703</v>
      </c>
      <c r="G1155" s="40" t="s">
        <v>47</v>
      </c>
      <c r="H1155" s="40" t="s">
        <v>3074</v>
      </c>
      <c r="I1155" s="2">
        <v>2800</v>
      </c>
      <c r="J1155" s="2">
        <v>2240</v>
      </c>
      <c r="K1155" s="2">
        <v>1960</v>
      </c>
      <c r="L1155" s="72" t="s">
        <v>229</v>
      </c>
      <c r="M1155" s="72" t="s">
        <v>5654</v>
      </c>
      <c r="N1155" s="40" t="s">
        <v>3076</v>
      </c>
    </row>
    <row r="1156" s="19" customFormat="1" ht="105" spans="1:14">
      <c r="A1156" s="23">
        <v>1159</v>
      </c>
      <c r="B1156" s="75" t="s">
        <v>6804</v>
      </c>
      <c r="C1156" s="72" t="s">
        <v>6805</v>
      </c>
      <c r="D1156" s="72" t="s">
        <v>6806</v>
      </c>
      <c r="E1156" s="72" t="s">
        <v>3083</v>
      </c>
      <c r="F1156" s="40" t="s">
        <v>6703</v>
      </c>
      <c r="G1156" s="40" t="s">
        <v>47</v>
      </c>
      <c r="H1156" s="40" t="s">
        <v>3074</v>
      </c>
      <c r="I1156" s="2">
        <v>2800</v>
      </c>
      <c r="J1156" s="2">
        <v>2240</v>
      </c>
      <c r="K1156" s="2">
        <v>1960</v>
      </c>
      <c r="L1156" s="72" t="s">
        <v>229</v>
      </c>
      <c r="M1156" s="72" t="s">
        <v>5654</v>
      </c>
      <c r="N1156" s="40" t="s">
        <v>3076</v>
      </c>
    </row>
    <row r="1157" s="19" customFormat="1" ht="90" spans="1:14">
      <c r="A1157" s="23">
        <v>1160</v>
      </c>
      <c r="B1157" s="75" t="s">
        <v>6807</v>
      </c>
      <c r="C1157" s="72" t="s">
        <v>6808</v>
      </c>
      <c r="D1157" s="72" t="s">
        <v>6809</v>
      </c>
      <c r="E1157" s="72" t="s">
        <v>3083</v>
      </c>
      <c r="F1157" s="40" t="s">
        <v>6703</v>
      </c>
      <c r="G1157" s="40" t="s">
        <v>47</v>
      </c>
      <c r="H1157" s="40" t="s">
        <v>3074</v>
      </c>
      <c r="I1157" s="2">
        <v>2800</v>
      </c>
      <c r="J1157" s="2">
        <v>2240</v>
      </c>
      <c r="K1157" s="2">
        <v>1960</v>
      </c>
      <c r="L1157" s="72" t="s">
        <v>229</v>
      </c>
      <c r="M1157" s="72" t="s">
        <v>5654</v>
      </c>
      <c r="N1157" s="40" t="s">
        <v>3076</v>
      </c>
    </row>
    <row r="1158" s="19" customFormat="1" ht="75" spans="1:14">
      <c r="A1158" s="23">
        <v>1161</v>
      </c>
      <c r="B1158" s="75" t="s">
        <v>6810</v>
      </c>
      <c r="C1158" s="72" t="s">
        <v>6811</v>
      </c>
      <c r="D1158" s="72" t="s">
        <v>6754</v>
      </c>
      <c r="E1158" s="72" t="s">
        <v>3811</v>
      </c>
      <c r="F1158" s="40" t="s">
        <v>6703</v>
      </c>
      <c r="G1158" s="40" t="s">
        <v>47</v>
      </c>
      <c r="H1158" s="40" t="s">
        <v>3074</v>
      </c>
      <c r="I1158" s="2">
        <v>2300</v>
      </c>
      <c r="J1158" s="2">
        <v>1840</v>
      </c>
      <c r="K1158" s="2">
        <v>1610</v>
      </c>
      <c r="L1158" s="72" t="s">
        <v>229</v>
      </c>
      <c r="M1158" s="72" t="s">
        <v>5654</v>
      </c>
      <c r="N1158" s="40" t="s">
        <v>3076</v>
      </c>
    </row>
    <row r="1159" s="19" customFormat="1" ht="60" spans="1:14">
      <c r="A1159" s="23">
        <v>1162</v>
      </c>
      <c r="B1159" s="75" t="s">
        <v>6812</v>
      </c>
      <c r="C1159" s="72" t="s">
        <v>6813</v>
      </c>
      <c r="D1159" s="72" t="s">
        <v>6760</v>
      </c>
      <c r="E1159" s="72" t="s">
        <v>3811</v>
      </c>
      <c r="F1159" s="40" t="s">
        <v>6703</v>
      </c>
      <c r="G1159" s="40" t="s">
        <v>47</v>
      </c>
      <c r="H1159" s="40" t="s">
        <v>3074</v>
      </c>
      <c r="I1159" s="2">
        <v>2300</v>
      </c>
      <c r="J1159" s="2">
        <v>1840</v>
      </c>
      <c r="K1159" s="2">
        <v>1610</v>
      </c>
      <c r="L1159" s="72" t="s">
        <v>229</v>
      </c>
      <c r="M1159" s="72" t="s">
        <v>5654</v>
      </c>
      <c r="N1159" s="40" t="s">
        <v>3076</v>
      </c>
    </row>
    <row r="1160" s="19" customFormat="1" ht="105" spans="1:14">
      <c r="A1160" s="23">
        <v>1163</v>
      </c>
      <c r="B1160" s="75" t="s">
        <v>6814</v>
      </c>
      <c r="C1160" s="72" t="s">
        <v>6815</v>
      </c>
      <c r="D1160" s="72" t="s">
        <v>6816</v>
      </c>
      <c r="E1160" s="72" t="s">
        <v>3083</v>
      </c>
      <c r="F1160" s="40" t="s">
        <v>6703</v>
      </c>
      <c r="G1160" s="40" t="s">
        <v>23</v>
      </c>
      <c r="H1160" s="40" t="s">
        <v>3074</v>
      </c>
      <c r="I1160" s="2">
        <v>2200</v>
      </c>
      <c r="J1160" s="2">
        <v>1760</v>
      </c>
      <c r="K1160" s="2">
        <v>1540</v>
      </c>
      <c r="L1160" s="72" t="s">
        <v>229</v>
      </c>
      <c r="M1160" s="72" t="s">
        <v>5654</v>
      </c>
      <c r="N1160" s="40" t="s">
        <v>3076</v>
      </c>
    </row>
    <row r="1161" s="19" customFormat="1" ht="75" spans="1:14">
      <c r="A1161" s="23">
        <v>1164</v>
      </c>
      <c r="B1161" s="75" t="s">
        <v>6817</v>
      </c>
      <c r="C1161" s="72" t="s">
        <v>6818</v>
      </c>
      <c r="D1161" s="72" t="s">
        <v>6765</v>
      </c>
      <c r="E1161" s="72" t="s">
        <v>3272</v>
      </c>
      <c r="F1161" s="40" t="s">
        <v>6766</v>
      </c>
      <c r="G1161" s="40" t="s">
        <v>47</v>
      </c>
      <c r="H1161" s="40" t="s">
        <v>3074</v>
      </c>
      <c r="I1161" s="2">
        <v>2400</v>
      </c>
      <c r="J1161" s="2">
        <v>1920</v>
      </c>
      <c r="K1161" s="2">
        <v>1680</v>
      </c>
      <c r="L1161" s="72" t="s">
        <v>229</v>
      </c>
      <c r="M1161" s="72" t="s">
        <v>5654</v>
      </c>
      <c r="N1161" s="40" t="s">
        <v>3076</v>
      </c>
    </row>
    <row r="1162" s="19" customFormat="1" ht="45" spans="1:14">
      <c r="A1162" s="23">
        <v>1165</v>
      </c>
      <c r="B1162" s="75" t="s">
        <v>6819</v>
      </c>
      <c r="C1162" s="72" t="s">
        <v>6820</v>
      </c>
      <c r="D1162" s="72" t="s">
        <v>6821</v>
      </c>
      <c r="E1162" s="72" t="s">
        <v>3272</v>
      </c>
      <c r="F1162" s="40" t="s">
        <v>3932</v>
      </c>
      <c r="G1162" s="40" t="s">
        <v>47</v>
      </c>
      <c r="H1162" s="40" t="s">
        <v>3074</v>
      </c>
      <c r="I1162" s="2">
        <v>1800</v>
      </c>
      <c r="J1162" s="2">
        <v>1440</v>
      </c>
      <c r="K1162" s="2">
        <v>1260</v>
      </c>
      <c r="L1162" s="72" t="s">
        <v>229</v>
      </c>
      <c r="M1162" s="72" t="s">
        <v>5654</v>
      </c>
      <c r="N1162" s="40" t="s">
        <v>3076</v>
      </c>
    </row>
    <row r="1163" s="19" customFormat="1" ht="30" spans="1:14">
      <c r="A1163" s="23">
        <v>1166</v>
      </c>
      <c r="B1163" s="75" t="s">
        <v>6822</v>
      </c>
      <c r="C1163" s="72" t="s">
        <v>6823</v>
      </c>
      <c r="D1163" s="72" t="s">
        <v>6824</v>
      </c>
      <c r="E1163" s="72" t="s">
        <v>3272</v>
      </c>
      <c r="F1163" s="40" t="s">
        <v>6825</v>
      </c>
      <c r="G1163" s="40" t="s">
        <v>47</v>
      </c>
      <c r="H1163" s="40" t="s">
        <v>3074</v>
      </c>
      <c r="I1163" s="2">
        <v>2000</v>
      </c>
      <c r="J1163" s="2">
        <v>1600</v>
      </c>
      <c r="K1163" s="2">
        <v>1400</v>
      </c>
      <c r="L1163" s="72" t="s">
        <v>229</v>
      </c>
      <c r="M1163" s="72" t="s">
        <v>5654</v>
      </c>
      <c r="N1163" s="40" t="s">
        <v>3076</v>
      </c>
    </row>
    <row r="1164" s="19" customFormat="1" ht="60" spans="1:14">
      <c r="A1164" s="23">
        <v>1167</v>
      </c>
      <c r="B1164" s="75" t="s">
        <v>6826</v>
      </c>
      <c r="C1164" s="72" t="s">
        <v>6827</v>
      </c>
      <c r="D1164" s="72" t="s">
        <v>6828</v>
      </c>
      <c r="E1164" s="72" t="s">
        <v>3272</v>
      </c>
      <c r="F1164" s="40" t="s">
        <v>3369</v>
      </c>
      <c r="G1164" s="40" t="s">
        <v>47</v>
      </c>
      <c r="H1164" s="40" t="s">
        <v>3074</v>
      </c>
      <c r="I1164" s="2">
        <v>2200</v>
      </c>
      <c r="J1164" s="2">
        <v>1760</v>
      </c>
      <c r="K1164" s="2">
        <v>1540</v>
      </c>
      <c r="L1164" s="72" t="s">
        <v>229</v>
      </c>
      <c r="M1164" s="72" t="s">
        <v>5654</v>
      </c>
      <c r="N1164" s="40" t="s">
        <v>3076</v>
      </c>
    </row>
    <row r="1165" s="19" customFormat="1" ht="45" spans="1:14">
      <c r="A1165" s="23">
        <v>1168</v>
      </c>
      <c r="B1165" s="75" t="s">
        <v>6829</v>
      </c>
      <c r="C1165" s="72" t="s">
        <v>6830</v>
      </c>
      <c r="D1165" s="72" t="s">
        <v>6831</v>
      </c>
      <c r="E1165" s="72" t="s">
        <v>3272</v>
      </c>
      <c r="F1165" s="40" t="s">
        <v>6832</v>
      </c>
      <c r="G1165" s="40" t="s">
        <v>47</v>
      </c>
      <c r="H1165" s="40" t="s">
        <v>3074</v>
      </c>
      <c r="I1165" s="2">
        <v>3000</v>
      </c>
      <c r="J1165" s="2">
        <v>2400</v>
      </c>
      <c r="K1165" s="2">
        <v>2100</v>
      </c>
      <c r="L1165" s="72" t="s">
        <v>229</v>
      </c>
      <c r="M1165" s="72" t="s">
        <v>5654</v>
      </c>
      <c r="N1165" s="40" t="s">
        <v>3076</v>
      </c>
    </row>
    <row r="1166" s="19" customFormat="1" ht="75" spans="1:14">
      <c r="A1166" s="23">
        <v>1169</v>
      </c>
      <c r="B1166" s="75" t="s">
        <v>6833</v>
      </c>
      <c r="C1166" s="72" t="s">
        <v>6834</v>
      </c>
      <c r="D1166" s="72" t="s">
        <v>6835</v>
      </c>
      <c r="E1166" s="72" t="s">
        <v>3272</v>
      </c>
      <c r="F1166" s="40" t="s">
        <v>6707</v>
      </c>
      <c r="G1166" s="40" t="s">
        <v>47</v>
      </c>
      <c r="H1166" s="40" t="s">
        <v>3074</v>
      </c>
      <c r="I1166" s="2">
        <v>3000</v>
      </c>
      <c r="J1166" s="2">
        <v>2400</v>
      </c>
      <c r="K1166" s="2">
        <v>2100</v>
      </c>
      <c r="L1166" s="72" t="s">
        <v>229</v>
      </c>
      <c r="M1166" s="72" t="s">
        <v>5654</v>
      </c>
      <c r="N1166" s="40" t="s">
        <v>3076</v>
      </c>
    </row>
    <row r="1167" s="19" customFormat="1" ht="30" spans="1:14">
      <c r="A1167" s="23">
        <v>1170</v>
      </c>
      <c r="B1167" s="75" t="s">
        <v>6836</v>
      </c>
      <c r="C1167" s="72" t="s">
        <v>6837</v>
      </c>
      <c r="D1167" s="72" t="s">
        <v>6838</v>
      </c>
      <c r="E1167" s="72" t="s">
        <v>3272</v>
      </c>
      <c r="F1167" s="40" t="s">
        <v>6839</v>
      </c>
      <c r="G1167" s="40" t="s">
        <v>47</v>
      </c>
      <c r="H1167" s="40" t="s">
        <v>3074</v>
      </c>
      <c r="I1167" s="2">
        <v>2300</v>
      </c>
      <c r="J1167" s="2">
        <v>1840</v>
      </c>
      <c r="K1167" s="2">
        <v>1610</v>
      </c>
      <c r="L1167" s="72" t="s">
        <v>229</v>
      </c>
      <c r="M1167" s="72" t="s">
        <v>5654</v>
      </c>
      <c r="N1167" s="40" t="s">
        <v>3076</v>
      </c>
    </row>
    <row r="1168" s="19" customFormat="1" ht="75" spans="1:14">
      <c r="A1168" s="23">
        <v>1171</v>
      </c>
      <c r="B1168" s="75" t="s">
        <v>6840</v>
      </c>
      <c r="C1168" s="72" t="s">
        <v>6841</v>
      </c>
      <c r="D1168" s="72" t="s">
        <v>6842</v>
      </c>
      <c r="E1168" s="72" t="s">
        <v>3272</v>
      </c>
      <c r="F1168" s="40" t="s">
        <v>3369</v>
      </c>
      <c r="G1168" s="40" t="s">
        <v>47</v>
      </c>
      <c r="H1168" s="40" t="s">
        <v>3074</v>
      </c>
      <c r="I1168" s="2">
        <v>1600</v>
      </c>
      <c r="J1168" s="2">
        <v>1280</v>
      </c>
      <c r="K1168" s="2">
        <v>1120</v>
      </c>
      <c r="L1168" s="72" t="s">
        <v>229</v>
      </c>
      <c r="M1168" s="72" t="s">
        <v>5654</v>
      </c>
      <c r="N1168" s="40" t="s">
        <v>3076</v>
      </c>
    </row>
    <row r="1169" s="19" customFormat="1" ht="105" spans="1:14">
      <c r="A1169" s="23">
        <v>1172</v>
      </c>
      <c r="B1169" s="75" t="s">
        <v>6843</v>
      </c>
      <c r="C1169" s="72" t="s">
        <v>6844</v>
      </c>
      <c r="D1169" s="72" t="s">
        <v>6845</v>
      </c>
      <c r="E1169" s="72" t="s">
        <v>3272</v>
      </c>
      <c r="F1169" s="40" t="s">
        <v>6707</v>
      </c>
      <c r="G1169" s="40" t="s">
        <v>47</v>
      </c>
      <c r="H1169" s="40" t="s">
        <v>3074</v>
      </c>
      <c r="I1169" s="2">
        <v>3300</v>
      </c>
      <c r="J1169" s="2">
        <v>2640</v>
      </c>
      <c r="K1169" s="2">
        <v>2310</v>
      </c>
      <c r="L1169" s="72" t="s">
        <v>229</v>
      </c>
      <c r="M1169" s="72" t="s">
        <v>5654</v>
      </c>
      <c r="N1169" s="40" t="s">
        <v>3076</v>
      </c>
    </row>
    <row r="1170" s="19" customFormat="1" ht="30" spans="1:14">
      <c r="A1170" s="23">
        <v>1173</v>
      </c>
      <c r="B1170" s="75" t="s">
        <v>6846</v>
      </c>
      <c r="C1170" s="72" t="s">
        <v>6847</v>
      </c>
      <c r="D1170" s="72" t="s">
        <v>6848</v>
      </c>
      <c r="E1170" s="72" t="s">
        <v>3272</v>
      </c>
      <c r="F1170" s="40" t="s">
        <v>6832</v>
      </c>
      <c r="G1170" s="40" t="s">
        <v>47</v>
      </c>
      <c r="H1170" s="40" t="s">
        <v>3074</v>
      </c>
      <c r="I1170" s="2">
        <v>3000</v>
      </c>
      <c r="J1170" s="2">
        <v>2400</v>
      </c>
      <c r="K1170" s="2">
        <v>2100</v>
      </c>
      <c r="L1170" s="72" t="s">
        <v>229</v>
      </c>
      <c r="M1170" s="72" t="s">
        <v>5654</v>
      </c>
      <c r="N1170" s="40" t="s">
        <v>3076</v>
      </c>
    </row>
    <row r="1171" s="19" customFormat="1" ht="30" spans="1:14">
      <c r="A1171" s="23">
        <v>1174</v>
      </c>
      <c r="B1171" s="75" t="s">
        <v>6849</v>
      </c>
      <c r="C1171" s="72" t="s">
        <v>6850</v>
      </c>
      <c r="D1171" s="72" t="s">
        <v>6851</v>
      </c>
      <c r="E1171" s="72" t="s">
        <v>3272</v>
      </c>
      <c r="F1171" s="40" t="s">
        <v>6825</v>
      </c>
      <c r="G1171" s="40" t="s">
        <v>47</v>
      </c>
      <c r="H1171" s="40" t="s">
        <v>3074</v>
      </c>
      <c r="I1171" s="2">
        <v>1800</v>
      </c>
      <c r="J1171" s="2">
        <v>1440</v>
      </c>
      <c r="K1171" s="2">
        <v>1260</v>
      </c>
      <c r="L1171" s="72" t="s">
        <v>229</v>
      </c>
      <c r="M1171" s="72" t="s">
        <v>5654</v>
      </c>
      <c r="N1171" s="40" t="s">
        <v>3076</v>
      </c>
    </row>
    <row r="1172" s="19" customFormat="1" ht="60" spans="1:14">
      <c r="A1172" s="23">
        <v>1175</v>
      </c>
      <c r="B1172" s="75" t="s">
        <v>6852</v>
      </c>
      <c r="C1172" s="72" t="s">
        <v>6853</v>
      </c>
      <c r="D1172" s="72" t="s">
        <v>6854</v>
      </c>
      <c r="E1172" s="72" t="s">
        <v>3272</v>
      </c>
      <c r="F1172" s="40" t="s">
        <v>3932</v>
      </c>
      <c r="G1172" s="40" t="s">
        <v>47</v>
      </c>
      <c r="H1172" s="40" t="s">
        <v>3074</v>
      </c>
      <c r="I1172" s="2">
        <v>2200</v>
      </c>
      <c r="J1172" s="2">
        <v>1760</v>
      </c>
      <c r="K1172" s="2">
        <v>1540</v>
      </c>
      <c r="L1172" s="72" t="s">
        <v>229</v>
      </c>
      <c r="M1172" s="72" t="s">
        <v>5654</v>
      </c>
      <c r="N1172" s="40" t="s">
        <v>3076</v>
      </c>
    </row>
    <row r="1173" s="19" customFormat="1" ht="30" spans="1:14">
      <c r="A1173" s="23">
        <v>1176</v>
      </c>
      <c r="B1173" s="75" t="s">
        <v>6855</v>
      </c>
      <c r="C1173" s="72" t="s">
        <v>6856</v>
      </c>
      <c r="D1173" s="72" t="s">
        <v>6857</v>
      </c>
      <c r="E1173" s="72" t="s">
        <v>3272</v>
      </c>
      <c r="F1173" s="40" t="s">
        <v>3369</v>
      </c>
      <c r="G1173" s="40" t="s">
        <v>47</v>
      </c>
      <c r="H1173" s="40" t="s">
        <v>3074</v>
      </c>
      <c r="I1173" s="2">
        <v>2500</v>
      </c>
      <c r="J1173" s="2">
        <v>2000</v>
      </c>
      <c r="K1173" s="2">
        <v>1750</v>
      </c>
      <c r="L1173" s="72" t="s">
        <v>229</v>
      </c>
      <c r="M1173" s="72" t="s">
        <v>5654</v>
      </c>
      <c r="N1173" s="40" t="s">
        <v>3076</v>
      </c>
    </row>
    <row r="1174" s="19" customFormat="1" ht="60" spans="1:14">
      <c r="A1174" s="23">
        <v>1177</v>
      </c>
      <c r="B1174" s="75" t="s">
        <v>6858</v>
      </c>
      <c r="C1174" s="72" t="s">
        <v>6859</v>
      </c>
      <c r="D1174" s="72" t="s">
        <v>6860</v>
      </c>
      <c r="E1174" s="72" t="s">
        <v>3272</v>
      </c>
      <c r="F1174" s="40" t="s">
        <v>3758</v>
      </c>
      <c r="G1174" s="40" t="s">
        <v>47</v>
      </c>
      <c r="H1174" s="40" t="s">
        <v>3074</v>
      </c>
      <c r="I1174" s="2">
        <v>3300</v>
      </c>
      <c r="J1174" s="2">
        <v>2640</v>
      </c>
      <c r="K1174" s="2">
        <v>2310</v>
      </c>
      <c r="L1174" s="72" t="s">
        <v>229</v>
      </c>
      <c r="M1174" s="72" t="s">
        <v>5654</v>
      </c>
      <c r="N1174" s="40" t="s">
        <v>3076</v>
      </c>
    </row>
    <row r="1175" s="19" customFormat="1" ht="45" spans="1:14">
      <c r="A1175" s="23">
        <v>1178</v>
      </c>
      <c r="B1175" s="75" t="s">
        <v>6861</v>
      </c>
      <c r="C1175" s="72" t="s">
        <v>6862</v>
      </c>
      <c r="D1175" s="72" t="s">
        <v>6863</v>
      </c>
      <c r="E1175" s="72" t="s">
        <v>3272</v>
      </c>
      <c r="F1175" s="40" t="s">
        <v>6794</v>
      </c>
      <c r="G1175" s="40" t="s">
        <v>47</v>
      </c>
      <c r="H1175" s="40" t="s">
        <v>3074</v>
      </c>
      <c r="I1175" s="2">
        <v>3300</v>
      </c>
      <c r="J1175" s="2">
        <v>2640</v>
      </c>
      <c r="K1175" s="2">
        <v>2310</v>
      </c>
      <c r="L1175" s="72" t="s">
        <v>229</v>
      </c>
      <c r="M1175" s="72" t="s">
        <v>5654</v>
      </c>
      <c r="N1175" s="40" t="s">
        <v>3076</v>
      </c>
    </row>
    <row r="1176" s="19" customFormat="1" ht="45" spans="1:14">
      <c r="A1176" s="23">
        <v>1179</v>
      </c>
      <c r="B1176" s="75" t="s">
        <v>6864</v>
      </c>
      <c r="C1176" s="72" t="s">
        <v>6865</v>
      </c>
      <c r="D1176" s="72" t="s">
        <v>6866</v>
      </c>
      <c r="E1176" s="72" t="s">
        <v>3272</v>
      </c>
      <c r="F1176" s="40" t="s">
        <v>3369</v>
      </c>
      <c r="G1176" s="40" t="s">
        <v>47</v>
      </c>
      <c r="H1176" s="40" t="s">
        <v>3074</v>
      </c>
      <c r="I1176" s="2">
        <v>2600</v>
      </c>
      <c r="J1176" s="2">
        <v>2080</v>
      </c>
      <c r="K1176" s="2">
        <v>1820</v>
      </c>
      <c r="L1176" s="72" t="s">
        <v>229</v>
      </c>
      <c r="M1176" s="72" t="s">
        <v>5654</v>
      </c>
      <c r="N1176" s="40" t="s">
        <v>3076</v>
      </c>
    </row>
    <row r="1177" s="19" customFormat="1" ht="45" spans="1:14">
      <c r="A1177" s="23">
        <v>1180</v>
      </c>
      <c r="B1177" s="75" t="s">
        <v>6867</v>
      </c>
      <c r="C1177" s="72" t="s">
        <v>6868</v>
      </c>
      <c r="D1177" s="72" t="s">
        <v>6869</v>
      </c>
      <c r="E1177" s="72" t="s">
        <v>3272</v>
      </c>
      <c r="F1177" s="40" t="s">
        <v>3369</v>
      </c>
      <c r="G1177" s="40" t="s">
        <v>47</v>
      </c>
      <c r="H1177" s="40" t="s">
        <v>3074</v>
      </c>
      <c r="I1177" s="2">
        <v>3200</v>
      </c>
      <c r="J1177" s="2">
        <v>2560</v>
      </c>
      <c r="K1177" s="2">
        <v>2240</v>
      </c>
      <c r="L1177" s="72" t="s">
        <v>229</v>
      </c>
      <c r="M1177" s="72" t="s">
        <v>5654</v>
      </c>
      <c r="N1177" s="40" t="s">
        <v>3076</v>
      </c>
    </row>
    <row r="1178" s="19" customFormat="1" ht="60" spans="1:14">
      <c r="A1178" s="23">
        <v>1181</v>
      </c>
      <c r="B1178" s="75" t="s">
        <v>6870</v>
      </c>
      <c r="C1178" s="72" t="s">
        <v>6871</v>
      </c>
      <c r="D1178" s="72" t="s">
        <v>6872</v>
      </c>
      <c r="E1178" s="72" t="s">
        <v>3272</v>
      </c>
      <c r="F1178" s="40" t="s">
        <v>6703</v>
      </c>
      <c r="G1178" s="40" t="s">
        <v>47</v>
      </c>
      <c r="H1178" s="40" t="s">
        <v>3074</v>
      </c>
      <c r="I1178" s="2">
        <v>3200</v>
      </c>
      <c r="J1178" s="2">
        <v>2560</v>
      </c>
      <c r="K1178" s="2">
        <v>2240</v>
      </c>
      <c r="L1178" s="72" t="s">
        <v>229</v>
      </c>
      <c r="M1178" s="72" t="s">
        <v>5654</v>
      </c>
      <c r="N1178" s="40" t="s">
        <v>3076</v>
      </c>
    </row>
    <row r="1179" s="19" customFormat="1" ht="75" spans="1:14">
      <c r="A1179" s="23">
        <v>1182</v>
      </c>
      <c r="B1179" s="75" t="s">
        <v>6873</v>
      </c>
      <c r="C1179" s="72" t="s">
        <v>6874</v>
      </c>
      <c r="D1179" s="72" t="s">
        <v>6875</v>
      </c>
      <c r="E1179" s="72" t="s">
        <v>3272</v>
      </c>
      <c r="F1179" s="40" t="s">
        <v>3369</v>
      </c>
      <c r="G1179" s="40" t="s">
        <v>47</v>
      </c>
      <c r="H1179" s="40" t="s">
        <v>3074</v>
      </c>
      <c r="I1179" s="2">
        <v>3200</v>
      </c>
      <c r="J1179" s="2">
        <v>2560</v>
      </c>
      <c r="K1179" s="2">
        <v>2240</v>
      </c>
      <c r="L1179" s="72" t="s">
        <v>229</v>
      </c>
      <c r="M1179" s="72" t="s">
        <v>5654</v>
      </c>
      <c r="N1179" s="40" t="s">
        <v>3076</v>
      </c>
    </row>
    <row r="1180" s="19" customFormat="1" ht="60" spans="1:14">
      <c r="A1180" s="23">
        <v>1183</v>
      </c>
      <c r="B1180" s="75" t="s">
        <v>6876</v>
      </c>
      <c r="C1180" s="72" t="s">
        <v>6877</v>
      </c>
      <c r="D1180" s="72" t="s">
        <v>6878</v>
      </c>
      <c r="E1180" s="72" t="s">
        <v>3272</v>
      </c>
      <c r="F1180" s="40" t="s">
        <v>3758</v>
      </c>
      <c r="G1180" s="40" t="s">
        <v>47</v>
      </c>
      <c r="H1180" s="40" t="s">
        <v>3074</v>
      </c>
      <c r="I1180" s="2">
        <v>3200</v>
      </c>
      <c r="J1180" s="2">
        <v>2560</v>
      </c>
      <c r="K1180" s="2">
        <v>2240</v>
      </c>
      <c r="L1180" s="72" t="s">
        <v>229</v>
      </c>
      <c r="M1180" s="72" t="s">
        <v>5654</v>
      </c>
      <c r="N1180" s="40" t="s">
        <v>3076</v>
      </c>
    </row>
    <row r="1181" s="19" customFormat="1" ht="30" spans="1:14">
      <c r="A1181" s="23">
        <v>1184</v>
      </c>
      <c r="B1181" s="75" t="s">
        <v>6879</v>
      </c>
      <c r="C1181" s="72" t="s">
        <v>6880</v>
      </c>
      <c r="D1181" s="72" t="s">
        <v>6881</v>
      </c>
      <c r="E1181" s="72" t="s">
        <v>3272</v>
      </c>
      <c r="F1181" s="40" t="s">
        <v>3369</v>
      </c>
      <c r="G1181" s="40" t="s">
        <v>47</v>
      </c>
      <c r="H1181" s="40" t="s">
        <v>3074</v>
      </c>
      <c r="I1181" s="2">
        <v>2800</v>
      </c>
      <c r="J1181" s="2">
        <v>2240</v>
      </c>
      <c r="K1181" s="2">
        <v>1960</v>
      </c>
      <c r="L1181" s="72" t="s">
        <v>229</v>
      </c>
      <c r="M1181" s="72" t="s">
        <v>5654</v>
      </c>
      <c r="N1181" s="40" t="s">
        <v>3076</v>
      </c>
    </row>
    <row r="1182" s="19" customFormat="1" ht="30" spans="1:14">
      <c r="A1182" s="23">
        <v>1185</v>
      </c>
      <c r="B1182" s="75" t="s">
        <v>6882</v>
      </c>
      <c r="C1182" s="72" t="s">
        <v>6883</v>
      </c>
      <c r="D1182" s="72" t="s">
        <v>6884</v>
      </c>
      <c r="E1182" s="72" t="s">
        <v>3272</v>
      </c>
      <c r="F1182" s="40" t="s">
        <v>3369</v>
      </c>
      <c r="G1182" s="40" t="s">
        <v>47</v>
      </c>
      <c r="H1182" s="40" t="s">
        <v>3074</v>
      </c>
      <c r="I1182" s="2">
        <v>3200</v>
      </c>
      <c r="J1182" s="2">
        <v>2560</v>
      </c>
      <c r="K1182" s="2">
        <v>2240</v>
      </c>
      <c r="L1182" s="72" t="s">
        <v>229</v>
      </c>
      <c r="M1182" s="72" t="s">
        <v>5654</v>
      </c>
      <c r="N1182" s="40" t="s">
        <v>3076</v>
      </c>
    </row>
    <row r="1183" s="19" customFormat="1" ht="45" spans="1:14">
      <c r="A1183" s="23">
        <v>1186</v>
      </c>
      <c r="B1183" s="75" t="s">
        <v>6885</v>
      </c>
      <c r="C1183" s="72" t="s">
        <v>6886</v>
      </c>
      <c r="D1183" s="72" t="s">
        <v>6887</v>
      </c>
      <c r="E1183" s="72" t="s">
        <v>3272</v>
      </c>
      <c r="F1183" s="40" t="s">
        <v>6794</v>
      </c>
      <c r="G1183" s="40" t="s">
        <v>47</v>
      </c>
      <c r="H1183" s="40" t="s">
        <v>3074</v>
      </c>
      <c r="I1183" s="2">
        <v>3200</v>
      </c>
      <c r="J1183" s="2">
        <v>2560</v>
      </c>
      <c r="K1183" s="2">
        <v>2240</v>
      </c>
      <c r="L1183" s="72" t="s">
        <v>229</v>
      </c>
      <c r="M1183" s="72" t="s">
        <v>5654</v>
      </c>
      <c r="N1183" s="40" t="s">
        <v>3076</v>
      </c>
    </row>
    <row r="1184" s="19" customFormat="1" ht="45" spans="1:14">
      <c r="A1184" s="23">
        <v>1187</v>
      </c>
      <c r="B1184" s="75" t="s">
        <v>6888</v>
      </c>
      <c r="C1184" s="72" t="s">
        <v>6889</v>
      </c>
      <c r="D1184" s="72" t="s">
        <v>6890</v>
      </c>
      <c r="E1184" s="72" t="s">
        <v>3272</v>
      </c>
      <c r="F1184" s="40" t="s">
        <v>6891</v>
      </c>
      <c r="G1184" s="40" t="s">
        <v>47</v>
      </c>
      <c r="H1184" s="40" t="s">
        <v>3074</v>
      </c>
      <c r="I1184" s="2">
        <v>2800</v>
      </c>
      <c r="J1184" s="2">
        <v>2240</v>
      </c>
      <c r="K1184" s="2">
        <v>1960</v>
      </c>
      <c r="L1184" s="72" t="s">
        <v>229</v>
      </c>
      <c r="M1184" s="72" t="s">
        <v>5654</v>
      </c>
      <c r="N1184" s="40" t="s">
        <v>3076</v>
      </c>
    </row>
    <row r="1185" s="19" customFormat="1" ht="45" spans="1:14">
      <c r="A1185" s="23">
        <v>1188</v>
      </c>
      <c r="B1185" s="75" t="s">
        <v>6892</v>
      </c>
      <c r="C1185" s="72" t="s">
        <v>6893</v>
      </c>
      <c r="D1185" s="72" t="s">
        <v>6894</v>
      </c>
      <c r="E1185" s="72" t="s">
        <v>3272</v>
      </c>
      <c r="F1185" s="40" t="s">
        <v>3758</v>
      </c>
      <c r="G1185" s="40" t="s">
        <v>47</v>
      </c>
      <c r="H1185" s="40" t="s">
        <v>3074</v>
      </c>
      <c r="I1185" s="2">
        <v>3000</v>
      </c>
      <c r="J1185" s="2">
        <v>2400</v>
      </c>
      <c r="K1185" s="2">
        <v>2100</v>
      </c>
      <c r="L1185" s="72" t="s">
        <v>229</v>
      </c>
      <c r="M1185" s="72" t="s">
        <v>5654</v>
      </c>
      <c r="N1185" s="40" t="s">
        <v>3076</v>
      </c>
    </row>
    <row r="1186" s="19" customFormat="1" ht="60" spans="1:14">
      <c r="A1186" s="23">
        <v>1189</v>
      </c>
      <c r="B1186" s="75" t="s">
        <v>6895</v>
      </c>
      <c r="C1186" s="72" t="s">
        <v>6896</v>
      </c>
      <c r="D1186" s="72" t="s">
        <v>6897</v>
      </c>
      <c r="E1186" s="72" t="s">
        <v>3272</v>
      </c>
      <c r="F1186" s="40" t="s">
        <v>6794</v>
      </c>
      <c r="G1186" s="40" t="s">
        <v>47</v>
      </c>
      <c r="H1186" s="40" t="s">
        <v>3074</v>
      </c>
      <c r="I1186" s="2">
        <v>3000</v>
      </c>
      <c r="J1186" s="2">
        <v>2400</v>
      </c>
      <c r="K1186" s="2">
        <v>2100</v>
      </c>
      <c r="L1186" s="72" t="s">
        <v>229</v>
      </c>
      <c r="M1186" s="72" t="s">
        <v>5654</v>
      </c>
      <c r="N1186" s="40" t="s">
        <v>3076</v>
      </c>
    </row>
    <row r="1187" s="19" customFormat="1" ht="60" spans="1:14">
      <c r="A1187" s="23">
        <v>1190</v>
      </c>
      <c r="B1187" s="75" t="s">
        <v>6898</v>
      </c>
      <c r="C1187" s="72" t="s">
        <v>6899</v>
      </c>
      <c r="D1187" s="72" t="s">
        <v>6900</v>
      </c>
      <c r="E1187" s="72" t="s">
        <v>3272</v>
      </c>
      <c r="F1187" s="40" t="s">
        <v>3758</v>
      </c>
      <c r="G1187" s="40" t="s">
        <v>47</v>
      </c>
      <c r="H1187" s="40" t="s">
        <v>3074</v>
      </c>
      <c r="I1187" s="2">
        <v>3000</v>
      </c>
      <c r="J1187" s="2">
        <v>2400</v>
      </c>
      <c r="K1187" s="2">
        <v>2100</v>
      </c>
      <c r="L1187" s="72" t="s">
        <v>229</v>
      </c>
      <c r="M1187" s="72" t="s">
        <v>5654</v>
      </c>
      <c r="N1187" s="40" t="s">
        <v>3076</v>
      </c>
    </row>
    <row r="1188" s="19" customFormat="1" ht="45" spans="1:14">
      <c r="A1188" s="23">
        <v>1191</v>
      </c>
      <c r="B1188" s="75" t="s">
        <v>6901</v>
      </c>
      <c r="C1188" s="72" t="s">
        <v>6902</v>
      </c>
      <c r="D1188" s="72" t="s">
        <v>6903</v>
      </c>
      <c r="E1188" s="72" t="s">
        <v>3272</v>
      </c>
      <c r="F1188" s="40" t="s">
        <v>3758</v>
      </c>
      <c r="G1188" s="40" t="s">
        <v>47</v>
      </c>
      <c r="H1188" s="40" t="s">
        <v>3074</v>
      </c>
      <c r="I1188" s="2">
        <v>2800</v>
      </c>
      <c r="J1188" s="2">
        <v>2240</v>
      </c>
      <c r="K1188" s="2">
        <v>1960</v>
      </c>
      <c r="L1188" s="72" t="s">
        <v>229</v>
      </c>
      <c r="M1188" s="72" t="s">
        <v>5654</v>
      </c>
      <c r="N1188" s="40" t="s">
        <v>3076</v>
      </c>
    </row>
    <row r="1189" s="19" customFormat="1" ht="60" spans="1:14">
      <c r="A1189" s="23">
        <v>1192</v>
      </c>
      <c r="B1189" s="75" t="s">
        <v>6904</v>
      </c>
      <c r="C1189" s="72" t="s">
        <v>6905</v>
      </c>
      <c r="D1189" s="72" t="s">
        <v>6906</v>
      </c>
      <c r="E1189" s="72" t="s">
        <v>3272</v>
      </c>
      <c r="F1189" s="40" t="s">
        <v>6794</v>
      </c>
      <c r="G1189" s="40" t="s">
        <v>47</v>
      </c>
      <c r="H1189" s="40" t="s">
        <v>3074</v>
      </c>
      <c r="I1189" s="2">
        <v>3200</v>
      </c>
      <c r="J1189" s="2">
        <v>2560</v>
      </c>
      <c r="K1189" s="2">
        <v>2240</v>
      </c>
      <c r="L1189" s="72" t="s">
        <v>229</v>
      </c>
      <c r="M1189" s="72" t="s">
        <v>5654</v>
      </c>
      <c r="N1189" s="40" t="s">
        <v>3076</v>
      </c>
    </row>
    <row r="1190" s="19" customFormat="1" ht="45" spans="1:14">
      <c r="A1190" s="23">
        <v>1193</v>
      </c>
      <c r="B1190" s="75" t="s">
        <v>6907</v>
      </c>
      <c r="C1190" s="72" t="s">
        <v>6908</v>
      </c>
      <c r="D1190" s="72" t="s">
        <v>6909</v>
      </c>
      <c r="E1190" s="72" t="s">
        <v>3272</v>
      </c>
      <c r="F1190" s="40" t="s">
        <v>3758</v>
      </c>
      <c r="G1190" s="40" t="s">
        <v>47</v>
      </c>
      <c r="H1190" s="40" t="s">
        <v>3074</v>
      </c>
      <c r="I1190" s="2">
        <v>3100</v>
      </c>
      <c r="J1190" s="2">
        <v>2480</v>
      </c>
      <c r="K1190" s="2">
        <v>2170</v>
      </c>
      <c r="L1190" s="72" t="s">
        <v>229</v>
      </c>
      <c r="M1190" s="72" t="s">
        <v>5654</v>
      </c>
      <c r="N1190" s="40" t="s">
        <v>3076</v>
      </c>
    </row>
    <row r="1191" s="19" customFormat="1" ht="60" spans="1:14">
      <c r="A1191" s="23">
        <v>1194</v>
      </c>
      <c r="B1191" s="75" t="s">
        <v>6910</v>
      </c>
      <c r="C1191" s="72" t="s">
        <v>6911</v>
      </c>
      <c r="D1191" s="72" t="s">
        <v>6912</v>
      </c>
      <c r="E1191" s="72" t="s">
        <v>3272</v>
      </c>
      <c r="F1191" s="40" t="s">
        <v>6794</v>
      </c>
      <c r="G1191" s="40" t="s">
        <v>47</v>
      </c>
      <c r="H1191" s="40" t="s">
        <v>3074</v>
      </c>
      <c r="I1191" s="2">
        <v>3100</v>
      </c>
      <c r="J1191" s="2">
        <v>2480</v>
      </c>
      <c r="K1191" s="2">
        <v>2170</v>
      </c>
      <c r="L1191" s="72" t="s">
        <v>229</v>
      </c>
      <c r="M1191" s="72" t="s">
        <v>5654</v>
      </c>
      <c r="N1191" s="40" t="s">
        <v>3076</v>
      </c>
    </row>
    <row r="1192" s="19" customFormat="1" ht="60" spans="1:14">
      <c r="A1192" s="23">
        <v>1195</v>
      </c>
      <c r="B1192" s="75" t="s">
        <v>6913</v>
      </c>
      <c r="C1192" s="72" t="s">
        <v>6914</v>
      </c>
      <c r="D1192" s="72" t="s">
        <v>6915</v>
      </c>
      <c r="E1192" s="72" t="s">
        <v>3272</v>
      </c>
      <c r="F1192" s="40" t="s">
        <v>3758</v>
      </c>
      <c r="G1192" s="40" t="s">
        <v>47</v>
      </c>
      <c r="H1192" s="40" t="s">
        <v>3074</v>
      </c>
      <c r="I1192" s="2">
        <v>3700</v>
      </c>
      <c r="J1192" s="2">
        <v>2960</v>
      </c>
      <c r="K1192" s="2">
        <v>2590</v>
      </c>
      <c r="L1192" s="72" t="s">
        <v>229</v>
      </c>
      <c r="M1192" s="72" t="s">
        <v>5654</v>
      </c>
      <c r="N1192" s="40" t="s">
        <v>3076</v>
      </c>
    </row>
    <row r="1193" s="19" customFormat="1" ht="60" spans="1:14">
      <c r="A1193" s="23">
        <v>1196</v>
      </c>
      <c r="B1193" s="75" t="s">
        <v>6916</v>
      </c>
      <c r="C1193" s="72" t="s">
        <v>6917</v>
      </c>
      <c r="D1193" s="72" t="s">
        <v>6918</v>
      </c>
      <c r="E1193" s="72" t="s">
        <v>3272</v>
      </c>
      <c r="F1193" s="40" t="s">
        <v>6794</v>
      </c>
      <c r="G1193" s="40" t="s">
        <v>47</v>
      </c>
      <c r="H1193" s="40" t="s">
        <v>3074</v>
      </c>
      <c r="I1193" s="2">
        <v>3700</v>
      </c>
      <c r="J1193" s="2">
        <v>2960</v>
      </c>
      <c r="K1193" s="2">
        <v>2590</v>
      </c>
      <c r="L1193" s="72" t="s">
        <v>229</v>
      </c>
      <c r="M1193" s="72" t="s">
        <v>5654</v>
      </c>
      <c r="N1193" s="40" t="s">
        <v>3076</v>
      </c>
    </row>
    <row r="1194" s="19" customFormat="1" ht="75" spans="1:14">
      <c r="A1194" s="23">
        <v>1197</v>
      </c>
      <c r="B1194" s="75" t="s">
        <v>6919</v>
      </c>
      <c r="C1194" s="72" t="s">
        <v>6920</v>
      </c>
      <c r="D1194" s="72" t="s">
        <v>6921</v>
      </c>
      <c r="E1194" s="72" t="s">
        <v>3272</v>
      </c>
      <c r="F1194" s="40" t="s">
        <v>3758</v>
      </c>
      <c r="G1194" s="40" t="s">
        <v>47</v>
      </c>
      <c r="H1194" s="40" t="s">
        <v>3074</v>
      </c>
      <c r="I1194" s="2">
        <v>3700</v>
      </c>
      <c r="J1194" s="2">
        <v>2960</v>
      </c>
      <c r="K1194" s="2">
        <v>2590</v>
      </c>
      <c r="L1194" s="72" t="s">
        <v>229</v>
      </c>
      <c r="M1194" s="72" t="s">
        <v>5654</v>
      </c>
      <c r="N1194" s="40" t="s">
        <v>3076</v>
      </c>
    </row>
    <row r="1195" s="19" customFormat="1" ht="60" spans="1:14">
      <c r="A1195" s="23">
        <v>1198</v>
      </c>
      <c r="B1195" s="75" t="s">
        <v>6922</v>
      </c>
      <c r="C1195" s="72" t="s">
        <v>6923</v>
      </c>
      <c r="D1195" s="72" t="s">
        <v>6924</v>
      </c>
      <c r="E1195" s="72" t="s">
        <v>3272</v>
      </c>
      <c r="F1195" s="40" t="s">
        <v>6925</v>
      </c>
      <c r="G1195" s="40" t="s">
        <v>47</v>
      </c>
      <c r="H1195" s="40" t="s">
        <v>3074</v>
      </c>
      <c r="I1195" s="2">
        <v>3700</v>
      </c>
      <c r="J1195" s="2">
        <v>2960</v>
      </c>
      <c r="K1195" s="2">
        <v>2590</v>
      </c>
      <c r="L1195" s="72" t="s">
        <v>229</v>
      </c>
      <c r="M1195" s="72" t="s">
        <v>5654</v>
      </c>
      <c r="N1195" s="40" t="s">
        <v>3076</v>
      </c>
    </row>
    <row r="1196" s="19" customFormat="1" ht="60" spans="1:14">
      <c r="A1196" s="23">
        <v>1199</v>
      </c>
      <c r="B1196" s="75" t="s">
        <v>6926</v>
      </c>
      <c r="C1196" s="72" t="s">
        <v>6927</v>
      </c>
      <c r="D1196" s="72" t="s">
        <v>6928</v>
      </c>
      <c r="E1196" s="72" t="s">
        <v>3272</v>
      </c>
      <c r="F1196" s="40" t="s">
        <v>6794</v>
      </c>
      <c r="G1196" s="40" t="s">
        <v>47</v>
      </c>
      <c r="H1196" s="40" t="s">
        <v>3074</v>
      </c>
      <c r="I1196" s="2">
        <v>3700</v>
      </c>
      <c r="J1196" s="2">
        <v>2960</v>
      </c>
      <c r="K1196" s="2">
        <v>2590</v>
      </c>
      <c r="L1196" s="72" t="s">
        <v>229</v>
      </c>
      <c r="M1196" s="72" t="s">
        <v>5654</v>
      </c>
      <c r="N1196" s="40" t="s">
        <v>3076</v>
      </c>
    </row>
    <row r="1197" s="19" customFormat="1" ht="75" spans="1:14">
      <c r="A1197" s="23">
        <v>1200</v>
      </c>
      <c r="B1197" s="75" t="s">
        <v>6929</v>
      </c>
      <c r="C1197" s="72" t="s">
        <v>6930</v>
      </c>
      <c r="D1197" s="72" t="s">
        <v>6931</v>
      </c>
      <c r="E1197" s="72" t="s">
        <v>3272</v>
      </c>
      <c r="F1197" s="40" t="s">
        <v>3369</v>
      </c>
      <c r="G1197" s="40" t="s">
        <v>47</v>
      </c>
      <c r="H1197" s="40" t="s">
        <v>3074</v>
      </c>
      <c r="I1197" s="2">
        <v>3700</v>
      </c>
      <c r="J1197" s="2">
        <v>2960</v>
      </c>
      <c r="K1197" s="2">
        <v>2590</v>
      </c>
      <c r="L1197" s="72" t="s">
        <v>229</v>
      </c>
      <c r="M1197" s="72" t="s">
        <v>5654</v>
      </c>
      <c r="N1197" s="40" t="s">
        <v>3076</v>
      </c>
    </row>
    <row r="1198" s="19" customFormat="1" ht="30" spans="1:14">
      <c r="A1198" s="23">
        <v>1201</v>
      </c>
      <c r="B1198" s="75" t="s">
        <v>6932</v>
      </c>
      <c r="C1198" s="72" t="s">
        <v>6933</v>
      </c>
      <c r="D1198" s="72" t="s">
        <v>6934</v>
      </c>
      <c r="E1198" s="72" t="s">
        <v>3212</v>
      </c>
      <c r="F1198" s="40" t="s">
        <v>3312</v>
      </c>
      <c r="G1198" s="40" t="s">
        <v>47</v>
      </c>
      <c r="H1198" s="40" t="s">
        <v>3074</v>
      </c>
      <c r="I1198" s="2">
        <v>1500</v>
      </c>
      <c r="J1198" s="2">
        <v>1200</v>
      </c>
      <c r="K1198" s="2">
        <v>1050</v>
      </c>
      <c r="L1198" s="72" t="s">
        <v>26</v>
      </c>
      <c r="M1198" s="72" t="s">
        <v>5654</v>
      </c>
      <c r="N1198" s="40" t="s">
        <v>3076</v>
      </c>
    </row>
    <row r="1199" s="19" customFormat="1" ht="45" spans="1:14">
      <c r="A1199" s="23">
        <v>1202</v>
      </c>
      <c r="B1199" s="75" t="s">
        <v>6935</v>
      </c>
      <c r="C1199" s="72" t="s">
        <v>6936</v>
      </c>
      <c r="D1199" s="72" t="s">
        <v>6937</v>
      </c>
      <c r="E1199" s="72" t="s">
        <v>3272</v>
      </c>
      <c r="F1199" s="40" t="s">
        <v>4667</v>
      </c>
      <c r="G1199" s="40" t="s">
        <v>47</v>
      </c>
      <c r="H1199" s="40" t="s">
        <v>3074</v>
      </c>
      <c r="I1199" s="2">
        <v>1700</v>
      </c>
      <c r="J1199" s="2">
        <v>1360</v>
      </c>
      <c r="K1199" s="2">
        <v>1190</v>
      </c>
      <c r="L1199" s="72" t="s">
        <v>229</v>
      </c>
      <c r="M1199" s="72" t="s">
        <v>5654</v>
      </c>
      <c r="N1199" s="40" t="s">
        <v>3076</v>
      </c>
    </row>
    <row r="1200" s="19" customFormat="1" ht="45" spans="1:14">
      <c r="A1200" s="23">
        <v>1203</v>
      </c>
      <c r="B1200" s="75" t="s">
        <v>6938</v>
      </c>
      <c r="C1200" s="72" t="s">
        <v>6939</v>
      </c>
      <c r="D1200" s="72" t="s">
        <v>6940</v>
      </c>
      <c r="E1200" s="72" t="s">
        <v>3329</v>
      </c>
      <c r="F1200" s="40" t="s">
        <v>6439</v>
      </c>
      <c r="G1200" s="40" t="s">
        <v>47</v>
      </c>
      <c r="H1200" s="40" t="s">
        <v>3074</v>
      </c>
      <c r="I1200" s="2">
        <v>2100</v>
      </c>
      <c r="J1200" s="2">
        <v>1680</v>
      </c>
      <c r="K1200" s="2">
        <v>1470</v>
      </c>
      <c r="L1200" s="72" t="s">
        <v>229</v>
      </c>
      <c r="M1200" s="72" t="s">
        <v>5654</v>
      </c>
      <c r="N1200" s="40" t="s">
        <v>3076</v>
      </c>
    </row>
    <row r="1201" s="19" customFormat="1" ht="75" spans="1:14">
      <c r="A1201" s="23">
        <v>1204</v>
      </c>
      <c r="B1201" s="75" t="s">
        <v>6941</v>
      </c>
      <c r="C1201" s="72" t="s">
        <v>1682</v>
      </c>
      <c r="D1201" s="72" t="s">
        <v>6942</v>
      </c>
      <c r="E1201" s="72" t="s">
        <v>3272</v>
      </c>
      <c r="F1201" s="40" t="s">
        <v>6943</v>
      </c>
      <c r="G1201" s="40" t="s">
        <v>47</v>
      </c>
      <c r="H1201" s="40" t="s">
        <v>3074</v>
      </c>
      <c r="I1201" s="2">
        <v>4700</v>
      </c>
      <c r="J1201" s="2">
        <v>3760</v>
      </c>
      <c r="K1201" s="2">
        <v>3290</v>
      </c>
      <c r="L1201" s="72" t="s">
        <v>229</v>
      </c>
      <c r="M1201" s="72" t="s">
        <v>5654</v>
      </c>
      <c r="N1201" s="40" t="s">
        <v>3076</v>
      </c>
    </row>
    <row r="1202" s="19" customFormat="1" ht="30" spans="1:14">
      <c r="A1202" s="23">
        <v>1205</v>
      </c>
      <c r="B1202" s="75" t="s">
        <v>6944</v>
      </c>
      <c r="C1202" s="72" t="s">
        <v>6945</v>
      </c>
      <c r="D1202" s="72" t="s">
        <v>6946</v>
      </c>
      <c r="E1202" s="72" t="s">
        <v>3272</v>
      </c>
      <c r="F1202" s="40" t="s">
        <v>6707</v>
      </c>
      <c r="G1202" s="40" t="s">
        <v>47</v>
      </c>
      <c r="H1202" s="40" t="s">
        <v>3074</v>
      </c>
      <c r="I1202" s="2">
        <v>2100</v>
      </c>
      <c r="J1202" s="2">
        <v>1680</v>
      </c>
      <c r="K1202" s="2">
        <v>1470</v>
      </c>
      <c r="L1202" s="72" t="s">
        <v>229</v>
      </c>
      <c r="M1202" s="72" t="s">
        <v>5654</v>
      </c>
      <c r="N1202" s="40" t="s">
        <v>3076</v>
      </c>
    </row>
    <row r="1203" s="19" customFormat="1" ht="30" spans="1:14">
      <c r="A1203" s="23">
        <v>1206</v>
      </c>
      <c r="B1203" s="75" t="s">
        <v>6947</v>
      </c>
      <c r="C1203" s="72" t="s">
        <v>6948</v>
      </c>
      <c r="D1203" s="72" t="s">
        <v>6949</v>
      </c>
      <c r="E1203" s="72" t="s">
        <v>3272</v>
      </c>
      <c r="F1203" s="40" t="s">
        <v>6707</v>
      </c>
      <c r="G1203" s="40" t="s">
        <v>47</v>
      </c>
      <c r="H1203" s="40" t="s">
        <v>3074</v>
      </c>
      <c r="I1203" s="2">
        <v>2000</v>
      </c>
      <c r="J1203" s="2">
        <v>1600</v>
      </c>
      <c r="K1203" s="2">
        <v>1400</v>
      </c>
      <c r="L1203" s="72" t="s">
        <v>229</v>
      </c>
      <c r="M1203" s="72" t="s">
        <v>5654</v>
      </c>
      <c r="N1203" s="40" t="s">
        <v>3076</v>
      </c>
    </row>
    <row r="1204" s="19" customFormat="1" ht="45" spans="1:14">
      <c r="A1204" s="23">
        <v>1207</v>
      </c>
      <c r="B1204" s="75" t="s">
        <v>6950</v>
      </c>
      <c r="C1204" s="72" t="s">
        <v>1691</v>
      </c>
      <c r="D1204" s="72" t="s">
        <v>6951</v>
      </c>
      <c r="E1204" s="72" t="s">
        <v>3272</v>
      </c>
      <c r="F1204" s="40" t="s">
        <v>3932</v>
      </c>
      <c r="G1204" s="40" t="s">
        <v>47</v>
      </c>
      <c r="H1204" s="40" t="s">
        <v>3074</v>
      </c>
      <c r="I1204" s="2">
        <v>1800</v>
      </c>
      <c r="J1204" s="2">
        <v>1440</v>
      </c>
      <c r="K1204" s="2">
        <v>1260</v>
      </c>
      <c r="L1204" s="72" t="s">
        <v>229</v>
      </c>
      <c r="M1204" s="72" t="s">
        <v>5654</v>
      </c>
      <c r="N1204" s="40" t="s">
        <v>3076</v>
      </c>
    </row>
    <row r="1205" s="19" customFormat="1" ht="45" spans="1:14">
      <c r="A1205" s="23">
        <v>1208</v>
      </c>
      <c r="B1205" s="75" t="s">
        <v>6952</v>
      </c>
      <c r="C1205" s="72" t="s">
        <v>6953</v>
      </c>
      <c r="D1205" s="72" t="s">
        <v>6954</v>
      </c>
      <c r="E1205" s="72" t="s">
        <v>3272</v>
      </c>
      <c r="F1205" s="40" t="s">
        <v>6621</v>
      </c>
      <c r="G1205" s="40" t="s">
        <v>47</v>
      </c>
      <c r="H1205" s="40" t="s">
        <v>3074</v>
      </c>
      <c r="I1205" s="2">
        <v>2600</v>
      </c>
      <c r="J1205" s="2">
        <v>2080</v>
      </c>
      <c r="K1205" s="2">
        <v>1820</v>
      </c>
      <c r="L1205" s="72" t="s">
        <v>229</v>
      </c>
      <c r="M1205" s="72" t="s">
        <v>5654</v>
      </c>
      <c r="N1205" s="40" t="s">
        <v>3076</v>
      </c>
    </row>
    <row r="1206" s="19" customFormat="1" ht="60" spans="1:14">
      <c r="A1206" s="23">
        <v>1209</v>
      </c>
      <c r="B1206" s="75" t="s">
        <v>6955</v>
      </c>
      <c r="C1206" s="72" t="s">
        <v>6956</v>
      </c>
      <c r="D1206" s="72" t="s">
        <v>6957</v>
      </c>
      <c r="E1206" s="72" t="s">
        <v>3272</v>
      </c>
      <c r="F1206" s="40" t="s">
        <v>6794</v>
      </c>
      <c r="G1206" s="40" t="s">
        <v>47</v>
      </c>
      <c r="H1206" s="40" t="s">
        <v>3074</v>
      </c>
      <c r="I1206" s="2">
        <v>2800</v>
      </c>
      <c r="J1206" s="2">
        <v>2240</v>
      </c>
      <c r="K1206" s="2">
        <v>1960</v>
      </c>
      <c r="L1206" s="72" t="s">
        <v>229</v>
      </c>
      <c r="M1206" s="72" t="s">
        <v>5654</v>
      </c>
      <c r="N1206" s="40" t="s">
        <v>3076</v>
      </c>
    </row>
    <row r="1207" s="19" customFormat="1" ht="75" spans="1:14">
      <c r="A1207" s="23">
        <v>1210</v>
      </c>
      <c r="B1207" s="75" t="s">
        <v>6958</v>
      </c>
      <c r="C1207" s="72" t="s">
        <v>6959</v>
      </c>
      <c r="D1207" s="72" t="s">
        <v>6960</v>
      </c>
      <c r="E1207" s="72" t="s">
        <v>3272</v>
      </c>
      <c r="F1207" s="40" t="s">
        <v>3758</v>
      </c>
      <c r="G1207" s="40" t="s">
        <v>47</v>
      </c>
      <c r="H1207" s="40" t="s">
        <v>3074</v>
      </c>
      <c r="I1207" s="2">
        <v>2800</v>
      </c>
      <c r="J1207" s="2">
        <v>2240</v>
      </c>
      <c r="K1207" s="2">
        <v>1960</v>
      </c>
      <c r="L1207" s="72" t="s">
        <v>229</v>
      </c>
      <c r="M1207" s="72" t="s">
        <v>5654</v>
      </c>
      <c r="N1207" s="40" t="s">
        <v>3076</v>
      </c>
    </row>
    <row r="1208" s="19" customFormat="1" ht="75" spans="1:14">
      <c r="A1208" s="23">
        <v>1211</v>
      </c>
      <c r="B1208" s="75" t="s">
        <v>6961</v>
      </c>
      <c r="C1208" s="72" t="s">
        <v>6962</v>
      </c>
      <c r="D1208" s="72" t="s">
        <v>6963</v>
      </c>
      <c r="E1208" s="72" t="s">
        <v>3811</v>
      </c>
      <c r="F1208" s="40" t="s">
        <v>6703</v>
      </c>
      <c r="G1208" s="40" t="s">
        <v>47</v>
      </c>
      <c r="H1208" s="40" t="s">
        <v>3074</v>
      </c>
      <c r="I1208" s="2">
        <v>2000</v>
      </c>
      <c r="J1208" s="2">
        <v>1600</v>
      </c>
      <c r="K1208" s="2">
        <v>1400</v>
      </c>
      <c r="L1208" s="72" t="s">
        <v>229</v>
      </c>
      <c r="M1208" s="72" t="s">
        <v>5654</v>
      </c>
      <c r="N1208" s="40" t="s">
        <v>3076</v>
      </c>
    </row>
    <row r="1209" s="19" customFormat="1" ht="45" spans="1:14">
      <c r="A1209" s="23">
        <v>1212</v>
      </c>
      <c r="B1209" s="75" t="s">
        <v>6964</v>
      </c>
      <c r="C1209" s="72" t="s">
        <v>6965</v>
      </c>
      <c r="D1209" s="72" t="s">
        <v>6966</v>
      </c>
      <c r="E1209" s="72" t="s">
        <v>3811</v>
      </c>
      <c r="F1209" s="40" t="s">
        <v>6794</v>
      </c>
      <c r="G1209" s="40" t="s">
        <v>23</v>
      </c>
      <c r="H1209" s="40" t="s">
        <v>3074</v>
      </c>
      <c r="I1209" s="2">
        <v>2900</v>
      </c>
      <c r="J1209" s="2">
        <v>2320</v>
      </c>
      <c r="K1209" s="2">
        <v>2030</v>
      </c>
      <c r="L1209" s="72" t="s">
        <v>229</v>
      </c>
      <c r="M1209" s="72" t="s">
        <v>5654</v>
      </c>
      <c r="N1209" s="40" t="s">
        <v>3076</v>
      </c>
    </row>
    <row r="1210" s="19" customFormat="1" ht="60" spans="1:14">
      <c r="A1210" s="23">
        <v>1213</v>
      </c>
      <c r="B1210" s="75" t="s">
        <v>6967</v>
      </c>
      <c r="C1210" s="72" t="s">
        <v>6968</v>
      </c>
      <c r="D1210" s="72" t="s">
        <v>6969</v>
      </c>
      <c r="E1210" s="72" t="s">
        <v>3811</v>
      </c>
      <c r="F1210" s="40" t="s">
        <v>6794</v>
      </c>
      <c r="G1210" s="40" t="s">
        <v>47</v>
      </c>
      <c r="H1210" s="40" t="s">
        <v>3074</v>
      </c>
      <c r="I1210" s="2">
        <v>2900</v>
      </c>
      <c r="J1210" s="2">
        <v>2320</v>
      </c>
      <c r="K1210" s="2">
        <v>2030</v>
      </c>
      <c r="L1210" s="72" t="s">
        <v>229</v>
      </c>
      <c r="M1210" s="72" t="s">
        <v>5654</v>
      </c>
      <c r="N1210" s="40" t="s">
        <v>3076</v>
      </c>
    </row>
    <row r="1211" s="19" customFormat="1" ht="60" spans="1:14">
      <c r="A1211" s="23">
        <v>1214</v>
      </c>
      <c r="B1211" s="75" t="s">
        <v>6970</v>
      </c>
      <c r="C1211" s="72" t="s">
        <v>6971</v>
      </c>
      <c r="D1211" s="72" t="s">
        <v>6972</v>
      </c>
      <c r="E1211" s="72" t="s">
        <v>3811</v>
      </c>
      <c r="F1211" s="40" t="s">
        <v>6794</v>
      </c>
      <c r="G1211" s="40" t="s">
        <v>47</v>
      </c>
      <c r="H1211" s="40" t="s">
        <v>3074</v>
      </c>
      <c r="I1211" s="2">
        <v>2900</v>
      </c>
      <c r="J1211" s="2">
        <v>2320</v>
      </c>
      <c r="K1211" s="2">
        <v>2030</v>
      </c>
      <c r="L1211" s="72" t="s">
        <v>229</v>
      </c>
      <c r="M1211" s="72" t="s">
        <v>5654</v>
      </c>
      <c r="N1211" s="40" t="s">
        <v>3076</v>
      </c>
    </row>
    <row r="1212" s="19" customFormat="1" ht="75" spans="1:14">
      <c r="A1212" s="23">
        <v>1215</v>
      </c>
      <c r="B1212" s="75" t="s">
        <v>6973</v>
      </c>
      <c r="C1212" s="72" t="s">
        <v>6974</v>
      </c>
      <c r="D1212" s="72" t="s">
        <v>6975</v>
      </c>
      <c r="E1212" s="72" t="s">
        <v>3811</v>
      </c>
      <c r="F1212" s="40" t="s">
        <v>6794</v>
      </c>
      <c r="G1212" s="40" t="s">
        <v>47</v>
      </c>
      <c r="H1212" s="40" t="s">
        <v>6976</v>
      </c>
      <c r="I1212" s="2">
        <v>2700</v>
      </c>
      <c r="J1212" s="2">
        <v>2160</v>
      </c>
      <c r="K1212" s="2">
        <v>1890</v>
      </c>
      <c r="L1212" s="72" t="s">
        <v>229</v>
      </c>
      <c r="M1212" s="72" t="s">
        <v>5654</v>
      </c>
      <c r="N1212" s="40" t="s">
        <v>3076</v>
      </c>
    </row>
    <row r="1213" s="19" customFormat="1" ht="30" spans="1:14">
      <c r="A1213" s="23">
        <v>1216</v>
      </c>
      <c r="B1213" s="75" t="s">
        <v>6977</v>
      </c>
      <c r="C1213" s="72" t="s">
        <v>6978</v>
      </c>
      <c r="D1213" s="72" t="s">
        <v>6979</v>
      </c>
      <c r="E1213" s="72" t="s">
        <v>3272</v>
      </c>
      <c r="F1213" s="40" t="s">
        <v>6737</v>
      </c>
      <c r="G1213" s="40" t="s">
        <v>47</v>
      </c>
      <c r="H1213" s="40" t="s">
        <v>6738</v>
      </c>
      <c r="I1213" s="2">
        <v>3000</v>
      </c>
      <c r="J1213" s="2">
        <v>2400</v>
      </c>
      <c r="K1213" s="2">
        <v>2100</v>
      </c>
      <c r="L1213" s="72" t="s">
        <v>229</v>
      </c>
      <c r="M1213" s="72" t="s">
        <v>5654</v>
      </c>
      <c r="N1213" s="40" t="s">
        <v>3076</v>
      </c>
    </row>
    <row r="1214" s="19" customFormat="1" ht="45" spans="1:14">
      <c r="A1214" s="23">
        <v>1217</v>
      </c>
      <c r="B1214" s="75" t="s">
        <v>6980</v>
      </c>
      <c r="C1214" s="72" t="s">
        <v>6981</v>
      </c>
      <c r="D1214" s="72" t="s">
        <v>6982</v>
      </c>
      <c r="E1214" s="72" t="s">
        <v>3294</v>
      </c>
      <c r="F1214" s="40" t="s">
        <v>5900</v>
      </c>
      <c r="G1214" s="40" t="s">
        <v>47</v>
      </c>
      <c r="H1214" s="40" t="s">
        <v>5901</v>
      </c>
      <c r="I1214" s="2">
        <v>1800</v>
      </c>
      <c r="J1214" s="2">
        <v>1440</v>
      </c>
      <c r="K1214" s="2">
        <v>1260</v>
      </c>
      <c r="L1214" s="72" t="s">
        <v>229</v>
      </c>
      <c r="M1214" s="72" t="s">
        <v>5654</v>
      </c>
      <c r="N1214" s="40" t="s">
        <v>3076</v>
      </c>
    </row>
    <row r="1215" s="19" customFormat="1" ht="60" spans="1:14">
      <c r="A1215" s="23">
        <v>1218</v>
      </c>
      <c r="B1215" s="75" t="s">
        <v>6983</v>
      </c>
      <c r="C1215" s="72" t="s">
        <v>6984</v>
      </c>
      <c r="D1215" s="72" t="s">
        <v>6985</v>
      </c>
      <c r="E1215" s="72" t="s">
        <v>3255</v>
      </c>
      <c r="F1215" s="40" t="s">
        <v>5900</v>
      </c>
      <c r="G1215" s="40" t="s">
        <v>47</v>
      </c>
      <c r="H1215" s="40" t="s">
        <v>5901</v>
      </c>
      <c r="I1215" s="2">
        <v>2000</v>
      </c>
      <c r="J1215" s="2">
        <v>1600</v>
      </c>
      <c r="K1215" s="2">
        <v>1400</v>
      </c>
      <c r="L1215" s="72" t="s">
        <v>229</v>
      </c>
      <c r="M1215" s="72" t="s">
        <v>5654</v>
      </c>
      <c r="N1215" s="40" t="s">
        <v>3076</v>
      </c>
    </row>
    <row r="1216" s="19" customFormat="1" ht="75" spans="1:14">
      <c r="A1216" s="23">
        <v>1219</v>
      </c>
      <c r="B1216" s="75" t="s">
        <v>6986</v>
      </c>
      <c r="C1216" s="72" t="s">
        <v>6987</v>
      </c>
      <c r="D1216" s="72" t="s">
        <v>6988</v>
      </c>
      <c r="E1216" s="72" t="s">
        <v>3255</v>
      </c>
      <c r="F1216" s="40" t="s">
        <v>5900</v>
      </c>
      <c r="G1216" s="40" t="s">
        <v>47</v>
      </c>
      <c r="H1216" s="40" t="s">
        <v>5901</v>
      </c>
      <c r="I1216" s="2">
        <v>2000</v>
      </c>
      <c r="J1216" s="2">
        <v>1600</v>
      </c>
      <c r="K1216" s="2">
        <v>1400</v>
      </c>
      <c r="L1216" s="72" t="s">
        <v>229</v>
      </c>
      <c r="M1216" s="72" t="s">
        <v>5654</v>
      </c>
      <c r="N1216" s="40" t="s">
        <v>3076</v>
      </c>
    </row>
    <row r="1217" s="19" customFormat="1" ht="45" spans="1:14">
      <c r="A1217" s="23">
        <v>1220</v>
      </c>
      <c r="B1217" s="75" t="s">
        <v>6989</v>
      </c>
      <c r="C1217" s="72" t="s">
        <v>6990</v>
      </c>
      <c r="D1217" s="72" t="s">
        <v>6991</v>
      </c>
      <c r="E1217" s="72" t="s">
        <v>3272</v>
      </c>
      <c r="F1217" s="40" t="s">
        <v>6992</v>
      </c>
      <c r="G1217" s="40" t="s">
        <v>6659</v>
      </c>
      <c r="H1217" s="40" t="s">
        <v>3074</v>
      </c>
      <c r="I1217" s="2">
        <v>2200</v>
      </c>
      <c r="J1217" s="2">
        <v>1760</v>
      </c>
      <c r="K1217" s="2">
        <v>1540</v>
      </c>
      <c r="L1217" s="72" t="s">
        <v>229</v>
      </c>
      <c r="M1217" s="72" t="s">
        <v>5654</v>
      </c>
      <c r="N1217" s="40" t="s">
        <v>3076</v>
      </c>
    </row>
    <row r="1218" s="19" customFormat="1" ht="120" spans="1:14">
      <c r="A1218" s="23">
        <v>1221</v>
      </c>
      <c r="B1218" s="75" t="s">
        <v>6993</v>
      </c>
      <c r="C1218" s="72" t="s">
        <v>6994</v>
      </c>
      <c r="D1218" s="72" t="s">
        <v>6995</v>
      </c>
      <c r="E1218" s="72" t="s">
        <v>3272</v>
      </c>
      <c r="F1218" s="40" t="s">
        <v>6996</v>
      </c>
      <c r="G1218" s="40" t="s">
        <v>47</v>
      </c>
      <c r="H1218" s="40" t="s">
        <v>3074</v>
      </c>
      <c r="I1218" s="2">
        <v>3000</v>
      </c>
      <c r="J1218" s="2">
        <v>2400</v>
      </c>
      <c r="K1218" s="2">
        <v>2100</v>
      </c>
      <c r="L1218" s="72" t="s">
        <v>229</v>
      </c>
      <c r="M1218" s="72" t="s">
        <v>5654</v>
      </c>
      <c r="N1218" s="40" t="s">
        <v>3076</v>
      </c>
    </row>
    <row r="1219" s="19" customFormat="1" ht="75" spans="1:14">
      <c r="A1219" s="23">
        <v>1222</v>
      </c>
      <c r="B1219" s="75" t="s">
        <v>6997</v>
      </c>
      <c r="C1219" s="72" t="s">
        <v>6998</v>
      </c>
      <c r="D1219" s="72" t="s">
        <v>6999</v>
      </c>
      <c r="E1219" s="72" t="s">
        <v>3212</v>
      </c>
      <c r="F1219" s="40" t="s">
        <v>7000</v>
      </c>
      <c r="G1219" s="40" t="s">
        <v>47</v>
      </c>
      <c r="H1219" s="40" t="s">
        <v>3074</v>
      </c>
      <c r="I1219" s="2">
        <v>2000</v>
      </c>
      <c r="J1219" s="2">
        <v>1600</v>
      </c>
      <c r="K1219" s="2">
        <v>1400</v>
      </c>
      <c r="L1219" s="72" t="s">
        <v>229</v>
      </c>
      <c r="M1219" s="72" t="s">
        <v>5654</v>
      </c>
      <c r="N1219" s="40" t="s">
        <v>3076</v>
      </c>
    </row>
    <row r="1220" s="19" customFormat="1" ht="45" spans="1:14">
      <c r="A1220" s="23">
        <v>1223</v>
      </c>
      <c r="B1220" s="75" t="s">
        <v>7001</v>
      </c>
      <c r="C1220" s="72" t="s">
        <v>7002</v>
      </c>
      <c r="D1220" s="72" t="s">
        <v>7003</v>
      </c>
      <c r="E1220" s="72" t="s">
        <v>3272</v>
      </c>
      <c r="F1220" s="40" t="s">
        <v>3932</v>
      </c>
      <c r="G1220" s="40" t="s">
        <v>47</v>
      </c>
      <c r="H1220" s="40" t="s">
        <v>3074</v>
      </c>
      <c r="I1220" s="2">
        <v>2800</v>
      </c>
      <c r="J1220" s="2">
        <v>2240</v>
      </c>
      <c r="K1220" s="2">
        <v>1960</v>
      </c>
      <c r="L1220" s="72" t="s">
        <v>229</v>
      </c>
      <c r="M1220" s="72" t="s">
        <v>5654</v>
      </c>
      <c r="N1220" s="40" t="s">
        <v>3076</v>
      </c>
    </row>
    <row r="1221" s="19" customFormat="1" ht="60" spans="1:14">
      <c r="A1221" s="23">
        <v>1224</v>
      </c>
      <c r="B1221" s="75" t="s">
        <v>7004</v>
      </c>
      <c r="C1221" s="72" t="s">
        <v>7005</v>
      </c>
      <c r="D1221" s="72" t="s">
        <v>7006</v>
      </c>
      <c r="E1221" s="72" t="s">
        <v>3272</v>
      </c>
      <c r="F1221" s="40" t="s">
        <v>3758</v>
      </c>
      <c r="G1221" s="40" t="s">
        <v>47</v>
      </c>
      <c r="H1221" s="40" t="s">
        <v>3074</v>
      </c>
      <c r="I1221" s="2">
        <v>3200</v>
      </c>
      <c r="J1221" s="2">
        <v>2560</v>
      </c>
      <c r="K1221" s="2">
        <v>2240</v>
      </c>
      <c r="L1221" s="72" t="s">
        <v>229</v>
      </c>
      <c r="M1221" s="72" t="s">
        <v>5654</v>
      </c>
      <c r="N1221" s="40" t="s">
        <v>3076</v>
      </c>
    </row>
    <row r="1222" s="19" customFormat="1" ht="45" spans="1:14">
      <c r="A1222" s="23">
        <v>1225</v>
      </c>
      <c r="B1222" s="75" t="s">
        <v>7007</v>
      </c>
      <c r="C1222" s="72" t="s">
        <v>7008</v>
      </c>
      <c r="D1222" s="72" t="s">
        <v>7009</v>
      </c>
      <c r="E1222" s="72" t="s">
        <v>3272</v>
      </c>
      <c r="F1222" s="40" t="s">
        <v>3932</v>
      </c>
      <c r="G1222" s="40" t="s">
        <v>47</v>
      </c>
      <c r="H1222" s="40" t="s">
        <v>3074</v>
      </c>
      <c r="I1222" s="2">
        <v>2800</v>
      </c>
      <c r="J1222" s="2">
        <v>2240</v>
      </c>
      <c r="K1222" s="2">
        <v>1960</v>
      </c>
      <c r="L1222" s="72" t="s">
        <v>229</v>
      </c>
      <c r="M1222" s="72" t="s">
        <v>5654</v>
      </c>
      <c r="N1222" s="40" t="s">
        <v>3076</v>
      </c>
    </row>
    <row r="1223" s="19" customFormat="1" ht="60" spans="1:14">
      <c r="A1223" s="23">
        <v>1226</v>
      </c>
      <c r="B1223" s="75" t="s">
        <v>7010</v>
      </c>
      <c r="C1223" s="72" t="s">
        <v>7011</v>
      </c>
      <c r="D1223" s="72" t="s">
        <v>7012</v>
      </c>
      <c r="E1223" s="72" t="s">
        <v>3272</v>
      </c>
      <c r="F1223" s="40" t="s">
        <v>3758</v>
      </c>
      <c r="G1223" s="40" t="s">
        <v>47</v>
      </c>
      <c r="H1223" s="40" t="s">
        <v>3074</v>
      </c>
      <c r="I1223" s="2">
        <v>2800</v>
      </c>
      <c r="J1223" s="2">
        <v>2240</v>
      </c>
      <c r="K1223" s="2">
        <v>1960</v>
      </c>
      <c r="L1223" s="72" t="s">
        <v>229</v>
      </c>
      <c r="M1223" s="72" t="s">
        <v>5654</v>
      </c>
      <c r="N1223" s="40" t="s">
        <v>3076</v>
      </c>
    </row>
    <row r="1224" s="19" customFormat="1" ht="45" spans="1:14">
      <c r="A1224" s="23">
        <v>1227</v>
      </c>
      <c r="B1224" s="75" t="s">
        <v>7013</v>
      </c>
      <c r="C1224" s="72" t="s">
        <v>7014</v>
      </c>
      <c r="D1224" s="72" t="s">
        <v>7015</v>
      </c>
      <c r="E1224" s="72" t="s">
        <v>3272</v>
      </c>
      <c r="F1224" s="40" t="s">
        <v>3369</v>
      </c>
      <c r="G1224" s="40" t="s">
        <v>47</v>
      </c>
      <c r="H1224" s="40" t="s">
        <v>3074</v>
      </c>
      <c r="I1224" s="2">
        <v>3100</v>
      </c>
      <c r="J1224" s="2">
        <v>2480</v>
      </c>
      <c r="K1224" s="2">
        <v>2170</v>
      </c>
      <c r="L1224" s="72" t="s">
        <v>229</v>
      </c>
      <c r="M1224" s="72" t="s">
        <v>5654</v>
      </c>
      <c r="N1224" s="40" t="s">
        <v>3076</v>
      </c>
    </row>
    <row r="1225" s="19" customFormat="1" ht="45" spans="1:14">
      <c r="A1225" s="23">
        <v>1228</v>
      </c>
      <c r="B1225" s="75" t="s">
        <v>7016</v>
      </c>
      <c r="C1225" s="72" t="s">
        <v>7017</v>
      </c>
      <c r="D1225" s="72" t="s">
        <v>7018</v>
      </c>
      <c r="E1225" s="72" t="s">
        <v>3272</v>
      </c>
      <c r="F1225" s="40" t="s">
        <v>6794</v>
      </c>
      <c r="G1225" s="40" t="s">
        <v>47</v>
      </c>
      <c r="H1225" s="40" t="s">
        <v>3074</v>
      </c>
      <c r="I1225" s="2">
        <v>3200</v>
      </c>
      <c r="J1225" s="2">
        <v>2560</v>
      </c>
      <c r="K1225" s="2">
        <v>2240</v>
      </c>
      <c r="L1225" s="72" t="s">
        <v>229</v>
      </c>
      <c r="M1225" s="72" t="s">
        <v>5654</v>
      </c>
      <c r="N1225" s="40" t="s">
        <v>3076</v>
      </c>
    </row>
    <row r="1226" s="19" customFormat="1" ht="45" spans="1:14">
      <c r="A1226" s="23">
        <v>1229</v>
      </c>
      <c r="B1226" s="75" t="s">
        <v>7019</v>
      </c>
      <c r="C1226" s="72" t="s">
        <v>7020</v>
      </c>
      <c r="D1226" s="72" t="s">
        <v>7021</v>
      </c>
      <c r="E1226" s="72" t="s">
        <v>3272</v>
      </c>
      <c r="F1226" s="40" t="s">
        <v>6891</v>
      </c>
      <c r="G1226" s="40" t="s">
        <v>47</v>
      </c>
      <c r="H1226" s="40" t="s">
        <v>3074</v>
      </c>
      <c r="I1226" s="2">
        <v>3200</v>
      </c>
      <c r="J1226" s="2">
        <v>2560</v>
      </c>
      <c r="K1226" s="2">
        <v>2240</v>
      </c>
      <c r="L1226" s="72" t="s">
        <v>229</v>
      </c>
      <c r="M1226" s="72" t="s">
        <v>5654</v>
      </c>
      <c r="N1226" s="40" t="s">
        <v>3076</v>
      </c>
    </row>
    <row r="1227" s="19" customFormat="1" ht="45" spans="1:14">
      <c r="A1227" s="23">
        <v>1230</v>
      </c>
      <c r="B1227" s="75" t="s">
        <v>7022</v>
      </c>
      <c r="C1227" s="72" t="s">
        <v>7023</v>
      </c>
      <c r="D1227" s="72" t="s">
        <v>7024</v>
      </c>
      <c r="E1227" s="72" t="s">
        <v>3272</v>
      </c>
      <c r="F1227" s="40" t="s">
        <v>3369</v>
      </c>
      <c r="G1227" s="40" t="s">
        <v>47</v>
      </c>
      <c r="H1227" s="40" t="s">
        <v>3074</v>
      </c>
      <c r="I1227" s="2">
        <v>3200</v>
      </c>
      <c r="J1227" s="2">
        <v>2560</v>
      </c>
      <c r="K1227" s="2">
        <v>2240</v>
      </c>
      <c r="L1227" s="72" t="s">
        <v>229</v>
      </c>
      <c r="M1227" s="72" t="s">
        <v>5654</v>
      </c>
      <c r="N1227" s="40" t="s">
        <v>3076</v>
      </c>
    </row>
    <row r="1228" s="19" customFormat="1" ht="45" spans="1:14">
      <c r="A1228" s="23">
        <v>1231</v>
      </c>
      <c r="B1228" s="75" t="s">
        <v>7025</v>
      </c>
      <c r="C1228" s="72" t="s">
        <v>7026</v>
      </c>
      <c r="D1228" s="72" t="s">
        <v>7027</v>
      </c>
      <c r="E1228" s="72" t="s">
        <v>3272</v>
      </c>
      <c r="F1228" s="40" t="s">
        <v>3932</v>
      </c>
      <c r="G1228" s="40" t="s">
        <v>47</v>
      </c>
      <c r="H1228" s="40" t="s">
        <v>3074</v>
      </c>
      <c r="I1228" s="2">
        <v>3200</v>
      </c>
      <c r="J1228" s="2">
        <v>2560</v>
      </c>
      <c r="K1228" s="2">
        <v>2240</v>
      </c>
      <c r="L1228" s="72" t="s">
        <v>229</v>
      </c>
      <c r="M1228" s="72" t="s">
        <v>5654</v>
      </c>
      <c r="N1228" s="40" t="s">
        <v>3076</v>
      </c>
    </row>
    <row r="1229" s="19" customFormat="1" ht="75" spans="1:14">
      <c r="A1229" s="23">
        <v>1232</v>
      </c>
      <c r="B1229" s="75" t="s">
        <v>7028</v>
      </c>
      <c r="C1229" s="72" t="s">
        <v>7029</v>
      </c>
      <c r="D1229" s="72" t="s">
        <v>7030</v>
      </c>
      <c r="E1229" s="72" t="s">
        <v>3272</v>
      </c>
      <c r="F1229" s="40" t="s">
        <v>6794</v>
      </c>
      <c r="G1229" s="40" t="s">
        <v>47</v>
      </c>
      <c r="H1229" s="40" t="s">
        <v>3074</v>
      </c>
      <c r="I1229" s="2">
        <v>3700</v>
      </c>
      <c r="J1229" s="2">
        <v>2960</v>
      </c>
      <c r="K1229" s="2">
        <v>2590</v>
      </c>
      <c r="L1229" s="72" t="s">
        <v>229</v>
      </c>
      <c r="M1229" s="72" t="s">
        <v>5654</v>
      </c>
      <c r="N1229" s="40" t="s">
        <v>3076</v>
      </c>
    </row>
    <row r="1230" s="19" customFormat="1" ht="75" spans="1:14">
      <c r="A1230" s="23">
        <v>1233</v>
      </c>
      <c r="B1230" s="75" t="s">
        <v>7031</v>
      </c>
      <c r="C1230" s="72" t="s">
        <v>7032</v>
      </c>
      <c r="D1230" s="72" t="s">
        <v>7033</v>
      </c>
      <c r="E1230" s="72" t="s">
        <v>3272</v>
      </c>
      <c r="F1230" s="40" t="s">
        <v>6891</v>
      </c>
      <c r="G1230" s="40" t="s">
        <v>47</v>
      </c>
      <c r="H1230" s="40" t="s">
        <v>3074</v>
      </c>
      <c r="I1230" s="2">
        <v>3700</v>
      </c>
      <c r="J1230" s="2">
        <v>2960</v>
      </c>
      <c r="K1230" s="2">
        <v>2590</v>
      </c>
      <c r="L1230" s="72" t="s">
        <v>229</v>
      </c>
      <c r="M1230" s="72" t="s">
        <v>5654</v>
      </c>
      <c r="N1230" s="40" t="s">
        <v>3076</v>
      </c>
    </row>
    <row r="1231" s="19" customFormat="1" ht="75" spans="1:14">
      <c r="A1231" s="23">
        <v>1234</v>
      </c>
      <c r="B1231" s="75" t="s">
        <v>7034</v>
      </c>
      <c r="C1231" s="72" t="s">
        <v>7035</v>
      </c>
      <c r="D1231" s="72" t="s">
        <v>7036</v>
      </c>
      <c r="E1231" s="72" t="s">
        <v>3272</v>
      </c>
      <c r="F1231" s="40" t="s">
        <v>3758</v>
      </c>
      <c r="G1231" s="40" t="s">
        <v>47</v>
      </c>
      <c r="H1231" s="40" t="s">
        <v>3074</v>
      </c>
      <c r="I1231" s="2">
        <v>3700</v>
      </c>
      <c r="J1231" s="2">
        <v>2960</v>
      </c>
      <c r="K1231" s="2">
        <v>2590</v>
      </c>
      <c r="L1231" s="72" t="s">
        <v>229</v>
      </c>
      <c r="M1231" s="72" t="s">
        <v>5654</v>
      </c>
      <c r="N1231" s="40" t="s">
        <v>3076</v>
      </c>
    </row>
    <row r="1232" s="19" customFormat="1" ht="75" spans="1:14">
      <c r="A1232" s="23">
        <v>1235</v>
      </c>
      <c r="B1232" s="75" t="s">
        <v>7037</v>
      </c>
      <c r="C1232" s="72" t="s">
        <v>7038</v>
      </c>
      <c r="D1232" s="72" t="s">
        <v>7039</v>
      </c>
      <c r="E1232" s="72" t="s">
        <v>3272</v>
      </c>
      <c r="F1232" s="40" t="s">
        <v>7040</v>
      </c>
      <c r="G1232" s="40" t="s">
        <v>47</v>
      </c>
      <c r="H1232" s="40" t="s">
        <v>3074</v>
      </c>
      <c r="I1232" s="2">
        <v>3700</v>
      </c>
      <c r="J1232" s="2">
        <v>2960</v>
      </c>
      <c r="K1232" s="2">
        <v>2590</v>
      </c>
      <c r="L1232" s="72" t="s">
        <v>229</v>
      </c>
      <c r="M1232" s="72" t="s">
        <v>5654</v>
      </c>
      <c r="N1232" s="40" t="s">
        <v>3076</v>
      </c>
    </row>
    <row r="1233" s="19" customFormat="1" ht="75" spans="1:14">
      <c r="A1233" s="23">
        <v>1236</v>
      </c>
      <c r="B1233" s="75" t="s">
        <v>7041</v>
      </c>
      <c r="C1233" s="72" t="s">
        <v>7042</v>
      </c>
      <c r="D1233" s="72" t="s">
        <v>7043</v>
      </c>
      <c r="E1233" s="72" t="s">
        <v>3272</v>
      </c>
      <c r="F1233" s="40" t="s">
        <v>6703</v>
      </c>
      <c r="G1233" s="40" t="s">
        <v>47</v>
      </c>
      <c r="H1233" s="40" t="s">
        <v>3074</v>
      </c>
      <c r="I1233" s="2">
        <v>2800</v>
      </c>
      <c r="J1233" s="2">
        <v>2240</v>
      </c>
      <c r="K1233" s="2">
        <v>1960</v>
      </c>
      <c r="L1233" s="72" t="s">
        <v>229</v>
      </c>
      <c r="M1233" s="72" t="s">
        <v>5654</v>
      </c>
      <c r="N1233" s="40" t="s">
        <v>3076</v>
      </c>
    </row>
    <row r="1234" s="19" customFormat="1" ht="75" spans="1:14">
      <c r="A1234" s="23">
        <v>1237</v>
      </c>
      <c r="B1234" s="75" t="s">
        <v>7044</v>
      </c>
      <c r="C1234" s="72" t="s">
        <v>7045</v>
      </c>
      <c r="D1234" s="72" t="s">
        <v>7046</v>
      </c>
      <c r="E1234" s="72" t="s">
        <v>3272</v>
      </c>
      <c r="F1234" s="40" t="s">
        <v>3369</v>
      </c>
      <c r="G1234" s="40" t="s">
        <v>47</v>
      </c>
      <c r="H1234" s="40" t="s">
        <v>3074</v>
      </c>
      <c r="I1234" s="2">
        <v>2000</v>
      </c>
      <c r="J1234" s="2">
        <v>1600</v>
      </c>
      <c r="K1234" s="2">
        <v>1400</v>
      </c>
      <c r="L1234" s="72" t="s">
        <v>229</v>
      </c>
      <c r="M1234" s="72" t="s">
        <v>5654</v>
      </c>
      <c r="N1234" s="40" t="s">
        <v>3076</v>
      </c>
    </row>
    <row r="1235" s="19" customFormat="1" ht="60" spans="1:14">
      <c r="A1235" s="23">
        <v>1238</v>
      </c>
      <c r="B1235" s="75" t="s">
        <v>7047</v>
      </c>
      <c r="C1235" s="72" t="s">
        <v>7048</v>
      </c>
      <c r="D1235" s="72" t="s">
        <v>7049</v>
      </c>
      <c r="E1235" s="72" t="s">
        <v>3272</v>
      </c>
      <c r="F1235" s="40" t="s">
        <v>6794</v>
      </c>
      <c r="G1235" s="40" t="s">
        <v>47</v>
      </c>
      <c r="H1235" s="40" t="s">
        <v>3074</v>
      </c>
      <c r="I1235" s="2">
        <v>3700</v>
      </c>
      <c r="J1235" s="2">
        <v>2960</v>
      </c>
      <c r="K1235" s="2">
        <v>2590</v>
      </c>
      <c r="L1235" s="72" t="s">
        <v>229</v>
      </c>
      <c r="M1235" s="72" t="s">
        <v>5654</v>
      </c>
      <c r="N1235" s="40" t="s">
        <v>3076</v>
      </c>
    </row>
    <row r="1236" s="19" customFormat="1" ht="60" spans="1:14">
      <c r="A1236" s="23">
        <v>1239</v>
      </c>
      <c r="B1236" s="75" t="s">
        <v>7050</v>
      </c>
      <c r="C1236" s="72" t="s">
        <v>7051</v>
      </c>
      <c r="D1236" s="72" t="s">
        <v>7052</v>
      </c>
      <c r="E1236" s="72" t="s">
        <v>3272</v>
      </c>
      <c r="F1236" s="40" t="s">
        <v>6891</v>
      </c>
      <c r="G1236" s="40" t="s">
        <v>47</v>
      </c>
      <c r="H1236" s="40" t="s">
        <v>3074</v>
      </c>
      <c r="I1236" s="2">
        <v>3700</v>
      </c>
      <c r="J1236" s="2">
        <v>2960</v>
      </c>
      <c r="K1236" s="2">
        <v>2590</v>
      </c>
      <c r="L1236" s="72" t="s">
        <v>229</v>
      </c>
      <c r="M1236" s="72" t="s">
        <v>5654</v>
      </c>
      <c r="N1236" s="40" t="s">
        <v>3076</v>
      </c>
    </row>
    <row r="1237" s="19" customFormat="1" ht="60" spans="1:14">
      <c r="A1237" s="23">
        <v>1240</v>
      </c>
      <c r="B1237" s="75" t="s">
        <v>7053</v>
      </c>
      <c r="C1237" s="72" t="s">
        <v>7054</v>
      </c>
      <c r="D1237" s="72" t="s">
        <v>7055</v>
      </c>
      <c r="E1237" s="72" t="s">
        <v>3272</v>
      </c>
      <c r="F1237" s="40" t="s">
        <v>3758</v>
      </c>
      <c r="G1237" s="40" t="s">
        <v>47</v>
      </c>
      <c r="H1237" s="40" t="s">
        <v>3074</v>
      </c>
      <c r="I1237" s="2">
        <v>3700</v>
      </c>
      <c r="J1237" s="2">
        <v>2960</v>
      </c>
      <c r="K1237" s="2">
        <v>2590</v>
      </c>
      <c r="L1237" s="72" t="s">
        <v>229</v>
      </c>
      <c r="M1237" s="72" t="s">
        <v>5654</v>
      </c>
      <c r="N1237" s="40" t="s">
        <v>3076</v>
      </c>
    </row>
    <row r="1238" s="19" customFormat="1" ht="90" spans="1:14">
      <c r="A1238" s="23">
        <v>1241</v>
      </c>
      <c r="B1238" s="75" t="s">
        <v>7056</v>
      </c>
      <c r="C1238" s="72" t="s">
        <v>7057</v>
      </c>
      <c r="D1238" s="72" t="s">
        <v>7058</v>
      </c>
      <c r="E1238" s="72" t="s">
        <v>3272</v>
      </c>
      <c r="F1238" s="40" t="s">
        <v>7059</v>
      </c>
      <c r="G1238" s="40" t="s">
        <v>47</v>
      </c>
      <c r="H1238" s="40" t="s">
        <v>3074</v>
      </c>
      <c r="I1238" s="2">
        <v>2800</v>
      </c>
      <c r="J1238" s="2">
        <v>2240</v>
      </c>
      <c r="K1238" s="2">
        <v>1960</v>
      </c>
      <c r="L1238" s="72" t="s">
        <v>229</v>
      </c>
      <c r="M1238" s="72" t="s">
        <v>5654</v>
      </c>
      <c r="N1238" s="40" t="s">
        <v>3076</v>
      </c>
    </row>
    <row r="1239" s="19" customFormat="1" ht="90" spans="1:14">
      <c r="A1239" s="23">
        <v>1242</v>
      </c>
      <c r="B1239" s="75" t="s">
        <v>7060</v>
      </c>
      <c r="C1239" s="72" t="s">
        <v>7061</v>
      </c>
      <c r="D1239" s="72" t="s">
        <v>7062</v>
      </c>
      <c r="E1239" s="72" t="s">
        <v>3272</v>
      </c>
      <c r="F1239" s="40" t="s">
        <v>7063</v>
      </c>
      <c r="G1239" s="40" t="s">
        <v>47</v>
      </c>
      <c r="H1239" s="40" t="s">
        <v>3074</v>
      </c>
      <c r="I1239" s="2">
        <v>2800</v>
      </c>
      <c r="J1239" s="2">
        <v>2240</v>
      </c>
      <c r="K1239" s="2">
        <v>1960</v>
      </c>
      <c r="L1239" s="72" t="s">
        <v>229</v>
      </c>
      <c r="M1239" s="72" t="s">
        <v>5654</v>
      </c>
      <c r="N1239" s="40" t="s">
        <v>3076</v>
      </c>
    </row>
    <row r="1240" s="19" customFormat="1" ht="75" spans="1:14">
      <c r="A1240" s="23">
        <v>1243</v>
      </c>
      <c r="B1240" s="75" t="s">
        <v>7064</v>
      </c>
      <c r="C1240" s="72" t="s">
        <v>7065</v>
      </c>
      <c r="D1240" s="72" t="s">
        <v>7066</v>
      </c>
      <c r="E1240" s="72" t="s">
        <v>3272</v>
      </c>
      <c r="F1240" s="40" t="s">
        <v>7059</v>
      </c>
      <c r="G1240" s="40" t="s">
        <v>47</v>
      </c>
      <c r="H1240" s="40" t="s">
        <v>3074</v>
      </c>
      <c r="I1240" s="2">
        <v>2800</v>
      </c>
      <c r="J1240" s="2">
        <v>2240</v>
      </c>
      <c r="K1240" s="2">
        <v>1960</v>
      </c>
      <c r="L1240" s="72" t="s">
        <v>229</v>
      </c>
      <c r="M1240" s="72" t="s">
        <v>5654</v>
      </c>
      <c r="N1240" s="40" t="s">
        <v>3076</v>
      </c>
    </row>
    <row r="1241" s="19" customFormat="1" ht="75" spans="1:14">
      <c r="A1241" s="23">
        <v>1244</v>
      </c>
      <c r="B1241" s="75" t="s">
        <v>7067</v>
      </c>
      <c r="C1241" s="72" t="s">
        <v>7068</v>
      </c>
      <c r="D1241" s="72" t="s">
        <v>7069</v>
      </c>
      <c r="E1241" s="72" t="s">
        <v>3272</v>
      </c>
      <c r="F1241" s="40" t="s">
        <v>7070</v>
      </c>
      <c r="G1241" s="40" t="s">
        <v>47</v>
      </c>
      <c r="H1241" s="40" t="s">
        <v>3074</v>
      </c>
      <c r="I1241" s="2">
        <v>3700</v>
      </c>
      <c r="J1241" s="2">
        <v>2960</v>
      </c>
      <c r="K1241" s="2">
        <v>2590</v>
      </c>
      <c r="L1241" s="72" t="s">
        <v>229</v>
      </c>
      <c r="M1241" s="72" t="s">
        <v>5654</v>
      </c>
      <c r="N1241" s="40" t="s">
        <v>3076</v>
      </c>
    </row>
    <row r="1242" s="19" customFormat="1" ht="90" spans="1:14">
      <c r="A1242" s="23">
        <v>1245</v>
      </c>
      <c r="B1242" s="75" t="s">
        <v>7071</v>
      </c>
      <c r="C1242" s="72" t="s">
        <v>7072</v>
      </c>
      <c r="D1242" s="72" t="s">
        <v>7073</v>
      </c>
      <c r="E1242" s="72" t="s">
        <v>3272</v>
      </c>
      <c r="F1242" s="40" t="s">
        <v>7063</v>
      </c>
      <c r="G1242" s="40" t="s">
        <v>47</v>
      </c>
      <c r="H1242" s="40" t="s">
        <v>3074</v>
      </c>
      <c r="I1242" s="2">
        <v>2800</v>
      </c>
      <c r="J1242" s="2">
        <v>2240</v>
      </c>
      <c r="K1242" s="2">
        <v>1960</v>
      </c>
      <c r="L1242" s="72" t="s">
        <v>229</v>
      </c>
      <c r="M1242" s="72" t="s">
        <v>5654</v>
      </c>
      <c r="N1242" s="40" t="s">
        <v>3076</v>
      </c>
    </row>
    <row r="1243" s="19" customFormat="1" ht="90" spans="1:14">
      <c r="A1243" s="23">
        <v>1246</v>
      </c>
      <c r="B1243" s="75" t="s">
        <v>7074</v>
      </c>
      <c r="C1243" s="72" t="s">
        <v>7075</v>
      </c>
      <c r="D1243" s="72" t="s">
        <v>7076</v>
      </c>
      <c r="E1243" s="72" t="s">
        <v>3272</v>
      </c>
      <c r="F1243" s="40" t="s">
        <v>7077</v>
      </c>
      <c r="G1243" s="40" t="s">
        <v>47</v>
      </c>
      <c r="H1243" s="40" t="s">
        <v>3074</v>
      </c>
      <c r="I1243" s="2">
        <v>3700</v>
      </c>
      <c r="J1243" s="2">
        <v>2960</v>
      </c>
      <c r="K1243" s="2">
        <v>2590</v>
      </c>
      <c r="L1243" s="72" t="s">
        <v>229</v>
      </c>
      <c r="M1243" s="72" t="s">
        <v>5654</v>
      </c>
      <c r="N1243" s="40" t="s">
        <v>3076</v>
      </c>
    </row>
    <row r="1244" s="19" customFormat="1" ht="75" spans="1:14">
      <c r="A1244" s="23">
        <v>1247</v>
      </c>
      <c r="B1244" s="75" t="s">
        <v>7078</v>
      </c>
      <c r="C1244" s="72" t="s">
        <v>7079</v>
      </c>
      <c r="D1244" s="72" t="s">
        <v>7080</v>
      </c>
      <c r="E1244" s="72" t="s">
        <v>7081</v>
      </c>
      <c r="F1244" s="40" t="s">
        <v>7082</v>
      </c>
      <c r="G1244" s="40" t="s">
        <v>47</v>
      </c>
      <c r="H1244" s="40" t="s">
        <v>3074</v>
      </c>
      <c r="I1244" s="2">
        <v>3700</v>
      </c>
      <c r="J1244" s="2">
        <v>2960</v>
      </c>
      <c r="K1244" s="2">
        <v>2590</v>
      </c>
      <c r="L1244" s="72" t="s">
        <v>229</v>
      </c>
      <c r="M1244" s="72" t="s">
        <v>5654</v>
      </c>
      <c r="N1244" s="40" t="s">
        <v>3076</v>
      </c>
    </row>
    <row r="1245" s="19" customFormat="1" ht="30" spans="1:14">
      <c r="A1245" s="23">
        <v>1248</v>
      </c>
      <c r="B1245" s="75" t="s">
        <v>7083</v>
      </c>
      <c r="C1245" s="72" t="s">
        <v>7084</v>
      </c>
      <c r="D1245" s="72" t="s">
        <v>7085</v>
      </c>
      <c r="E1245" s="72" t="s">
        <v>3272</v>
      </c>
      <c r="F1245" s="40" t="s">
        <v>3369</v>
      </c>
      <c r="G1245" s="40" t="s">
        <v>47</v>
      </c>
      <c r="H1245" s="40" t="s">
        <v>3074</v>
      </c>
      <c r="I1245" s="2">
        <v>2500</v>
      </c>
      <c r="J1245" s="2">
        <v>2000</v>
      </c>
      <c r="K1245" s="2">
        <v>1750</v>
      </c>
      <c r="L1245" s="72" t="s">
        <v>229</v>
      </c>
      <c r="M1245" s="72" t="s">
        <v>5654</v>
      </c>
      <c r="N1245" s="40" t="s">
        <v>3076</v>
      </c>
    </row>
    <row r="1246" s="19" customFormat="1" ht="60" spans="1:14">
      <c r="A1246" s="23">
        <v>1249</v>
      </c>
      <c r="B1246" s="75" t="s">
        <v>7086</v>
      </c>
      <c r="C1246" s="72" t="s">
        <v>7087</v>
      </c>
      <c r="D1246" s="72" t="s">
        <v>7088</v>
      </c>
      <c r="E1246" s="72" t="s">
        <v>3272</v>
      </c>
      <c r="F1246" s="40" t="s">
        <v>7040</v>
      </c>
      <c r="G1246" s="40" t="s">
        <v>47</v>
      </c>
      <c r="H1246" s="40" t="s">
        <v>3074</v>
      </c>
      <c r="I1246" s="2">
        <v>3700</v>
      </c>
      <c r="J1246" s="2">
        <v>2960</v>
      </c>
      <c r="K1246" s="2">
        <v>2590</v>
      </c>
      <c r="L1246" s="72" t="s">
        <v>229</v>
      </c>
      <c r="M1246" s="72" t="s">
        <v>5654</v>
      </c>
      <c r="N1246" s="40" t="s">
        <v>3076</v>
      </c>
    </row>
    <row r="1247" s="19" customFormat="1" ht="45" spans="1:14">
      <c r="A1247" s="23">
        <v>1250</v>
      </c>
      <c r="B1247" s="75" t="s">
        <v>7089</v>
      </c>
      <c r="C1247" s="72" t="s">
        <v>7090</v>
      </c>
      <c r="D1247" s="72" t="s">
        <v>7091</v>
      </c>
      <c r="E1247" s="72" t="s">
        <v>3272</v>
      </c>
      <c r="F1247" s="40" t="s">
        <v>3932</v>
      </c>
      <c r="G1247" s="40" t="s">
        <v>47</v>
      </c>
      <c r="H1247" s="40" t="s">
        <v>3074</v>
      </c>
      <c r="I1247" s="2">
        <v>3200</v>
      </c>
      <c r="J1247" s="2">
        <v>2560</v>
      </c>
      <c r="K1247" s="2">
        <v>2240</v>
      </c>
      <c r="L1247" s="72" t="s">
        <v>229</v>
      </c>
      <c r="M1247" s="72" t="s">
        <v>5654</v>
      </c>
      <c r="N1247" s="40" t="s">
        <v>3076</v>
      </c>
    </row>
    <row r="1248" s="19" customFormat="1" ht="60" spans="1:14">
      <c r="A1248" s="23">
        <v>1251</v>
      </c>
      <c r="B1248" s="75" t="s">
        <v>7092</v>
      </c>
      <c r="C1248" s="72" t="s">
        <v>7093</v>
      </c>
      <c r="D1248" s="72" t="s">
        <v>7094</v>
      </c>
      <c r="E1248" s="72" t="s">
        <v>3272</v>
      </c>
      <c r="F1248" s="40" t="s">
        <v>6794</v>
      </c>
      <c r="G1248" s="40" t="s">
        <v>47</v>
      </c>
      <c r="H1248" s="40" t="s">
        <v>3074</v>
      </c>
      <c r="I1248" s="2">
        <v>2800</v>
      </c>
      <c r="J1248" s="2">
        <v>2240</v>
      </c>
      <c r="K1248" s="2">
        <v>1960</v>
      </c>
      <c r="L1248" s="72" t="s">
        <v>229</v>
      </c>
      <c r="M1248" s="72" t="s">
        <v>5654</v>
      </c>
      <c r="N1248" s="40" t="s">
        <v>3076</v>
      </c>
    </row>
    <row r="1249" s="19" customFormat="1" ht="60" spans="1:14">
      <c r="A1249" s="23">
        <v>1252</v>
      </c>
      <c r="B1249" s="75" t="s">
        <v>7095</v>
      </c>
      <c r="C1249" s="72" t="s">
        <v>7096</v>
      </c>
      <c r="D1249" s="72" t="s">
        <v>7097</v>
      </c>
      <c r="E1249" s="72" t="s">
        <v>3272</v>
      </c>
      <c r="F1249" s="40" t="s">
        <v>3758</v>
      </c>
      <c r="G1249" s="40" t="s">
        <v>47</v>
      </c>
      <c r="H1249" s="40" t="s">
        <v>3074</v>
      </c>
      <c r="I1249" s="2">
        <v>2800</v>
      </c>
      <c r="J1249" s="2">
        <v>2240</v>
      </c>
      <c r="K1249" s="2">
        <v>1960</v>
      </c>
      <c r="L1249" s="72" t="s">
        <v>229</v>
      </c>
      <c r="M1249" s="72" t="s">
        <v>5654</v>
      </c>
      <c r="N1249" s="40" t="s">
        <v>3076</v>
      </c>
    </row>
    <row r="1250" s="19" customFormat="1" ht="60" spans="1:14">
      <c r="A1250" s="23">
        <v>1253</v>
      </c>
      <c r="B1250" s="75" t="s">
        <v>7098</v>
      </c>
      <c r="C1250" s="72" t="s">
        <v>7099</v>
      </c>
      <c r="D1250" s="72" t="s">
        <v>7100</v>
      </c>
      <c r="E1250" s="72" t="s">
        <v>3272</v>
      </c>
      <c r="F1250" s="40" t="s">
        <v>7040</v>
      </c>
      <c r="G1250" s="40" t="s">
        <v>47</v>
      </c>
      <c r="H1250" s="40" t="s">
        <v>3074</v>
      </c>
      <c r="I1250" s="2">
        <v>2800</v>
      </c>
      <c r="J1250" s="2">
        <v>2240</v>
      </c>
      <c r="K1250" s="2">
        <v>1960</v>
      </c>
      <c r="L1250" s="72" t="s">
        <v>229</v>
      </c>
      <c r="M1250" s="72" t="s">
        <v>5654</v>
      </c>
      <c r="N1250" s="40" t="s">
        <v>3076</v>
      </c>
    </row>
    <row r="1251" s="19" customFormat="1" ht="60" spans="1:14">
      <c r="A1251" s="23">
        <v>1254</v>
      </c>
      <c r="B1251" s="75" t="s">
        <v>7101</v>
      </c>
      <c r="C1251" s="72" t="s">
        <v>7102</v>
      </c>
      <c r="D1251" s="72" t="s">
        <v>7103</v>
      </c>
      <c r="E1251" s="72" t="s">
        <v>3272</v>
      </c>
      <c r="F1251" s="40" t="s">
        <v>6794</v>
      </c>
      <c r="G1251" s="40" t="s">
        <v>47</v>
      </c>
      <c r="H1251" s="40" t="s">
        <v>3074</v>
      </c>
      <c r="I1251" s="2">
        <v>2800</v>
      </c>
      <c r="J1251" s="2">
        <v>2240</v>
      </c>
      <c r="K1251" s="2">
        <v>1960</v>
      </c>
      <c r="L1251" s="72" t="s">
        <v>229</v>
      </c>
      <c r="M1251" s="72" t="s">
        <v>5654</v>
      </c>
      <c r="N1251" s="40" t="s">
        <v>3076</v>
      </c>
    </row>
    <row r="1252" s="19" customFormat="1" ht="60" spans="1:14">
      <c r="A1252" s="23">
        <v>1255</v>
      </c>
      <c r="B1252" s="75" t="s">
        <v>7104</v>
      </c>
      <c r="C1252" s="72" t="s">
        <v>7105</v>
      </c>
      <c r="D1252" s="72" t="s">
        <v>7106</v>
      </c>
      <c r="E1252" s="72" t="s">
        <v>3272</v>
      </c>
      <c r="F1252" s="40" t="s">
        <v>6891</v>
      </c>
      <c r="G1252" s="40" t="s">
        <v>47</v>
      </c>
      <c r="H1252" s="40" t="s">
        <v>3074</v>
      </c>
      <c r="I1252" s="2">
        <v>2800</v>
      </c>
      <c r="J1252" s="2">
        <v>2240</v>
      </c>
      <c r="K1252" s="2">
        <v>1960</v>
      </c>
      <c r="L1252" s="72" t="s">
        <v>229</v>
      </c>
      <c r="M1252" s="72" t="s">
        <v>5654</v>
      </c>
      <c r="N1252" s="40" t="s">
        <v>3076</v>
      </c>
    </row>
    <row r="1253" s="19" customFormat="1" ht="60" spans="1:14">
      <c r="A1253" s="23">
        <v>1256</v>
      </c>
      <c r="B1253" s="75" t="s">
        <v>7107</v>
      </c>
      <c r="C1253" s="72" t="s">
        <v>7108</v>
      </c>
      <c r="D1253" s="72" t="s">
        <v>7109</v>
      </c>
      <c r="E1253" s="72" t="s">
        <v>3272</v>
      </c>
      <c r="F1253" s="40" t="s">
        <v>3758</v>
      </c>
      <c r="G1253" s="40" t="s">
        <v>47</v>
      </c>
      <c r="H1253" s="40" t="s">
        <v>3074</v>
      </c>
      <c r="I1253" s="2">
        <v>2800</v>
      </c>
      <c r="J1253" s="2">
        <v>2240</v>
      </c>
      <c r="K1253" s="2">
        <v>1960</v>
      </c>
      <c r="L1253" s="72" t="s">
        <v>229</v>
      </c>
      <c r="M1253" s="72" t="s">
        <v>5654</v>
      </c>
      <c r="N1253" s="40" t="s">
        <v>3076</v>
      </c>
    </row>
    <row r="1254" s="19" customFormat="1" ht="60" spans="1:14">
      <c r="A1254" s="23">
        <v>1257</v>
      </c>
      <c r="B1254" s="75" t="s">
        <v>7110</v>
      </c>
      <c r="C1254" s="72" t="s">
        <v>7111</v>
      </c>
      <c r="D1254" s="72" t="s">
        <v>7112</v>
      </c>
      <c r="E1254" s="72" t="s">
        <v>3272</v>
      </c>
      <c r="F1254" s="40" t="s">
        <v>7040</v>
      </c>
      <c r="G1254" s="40" t="s">
        <v>47</v>
      </c>
      <c r="H1254" s="40" t="s">
        <v>3074</v>
      </c>
      <c r="I1254" s="2">
        <v>2800</v>
      </c>
      <c r="J1254" s="2">
        <v>2240</v>
      </c>
      <c r="K1254" s="2">
        <v>1960</v>
      </c>
      <c r="L1254" s="72" t="s">
        <v>229</v>
      </c>
      <c r="M1254" s="72" t="s">
        <v>5654</v>
      </c>
      <c r="N1254" s="40" t="s">
        <v>3076</v>
      </c>
    </row>
    <row r="1255" s="19" customFormat="1" ht="45" spans="1:14">
      <c r="A1255" s="23">
        <v>1258</v>
      </c>
      <c r="B1255" s="75" t="s">
        <v>7113</v>
      </c>
      <c r="C1255" s="72" t="s">
        <v>7114</v>
      </c>
      <c r="D1255" s="72" t="s">
        <v>7115</v>
      </c>
      <c r="E1255" s="72" t="s">
        <v>3272</v>
      </c>
      <c r="F1255" s="40" t="s">
        <v>6794</v>
      </c>
      <c r="G1255" s="40" t="s">
        <v>47</v>
      </c>
      <c r="H1255" s="40" t="s">
        <v>3074</v>
      </c>
      <c r="I1255" s="2">
        <v>2800</v>
      </c>
      <c r="J1255" s="2">
        <v>2240</v>
      </c>
      <c r="K1255" s="2">
        <v>1960</v>
      </c>
      <c r="L1255" s="72" t="s">
        <v>229</v>
      </c>
      <c r="M1255" s="72" t="s">
        <v>5654</v>
      </c>
      <c r="N1255" s="40" t="s">
        <v>3076</v>
      </c>
    </row>
    <row r="1256" s="19" customFormat="1" ht="30" spans="1:14">
      <c r="A1256" s="23">
        <v>1259</v>
      </c>
      <c r="B1256" s="75" t="s">
        <v>7116</v>
      </c>
      <c r="C1256" s="72" t="s">
        <v>7117</v>
      </c>
      <c r="D1256" s="72" t="s">
        <v>7118</v>
      </c>
      <c r="E1256" s="72" t="s">
        <v>3272</v>
      </c>
      <c r="F1256" s="40" t="s">
        <v>7000</v>
      </c>
      <c r="G1256" s="40" t="s">
        <v>47</v>
      </c>
      <c r="H1256" s="40" t="s">
        <v>3074</v>
      </c>
      <c r="I1256" s="2">
        <v>2100</v>
      </c>
      <c r="J1256" s="2">
        <v>1680</v>
      </c>
      <c r="K1256" s="2">
        <v>1470</v>
      </c>
      <c r="L1256" s="72" t="s">
        <v>229</v>
      </c>
      <c r="M1256" s="72" t="s">
        <v>5654</v>
      </c>
      <c r="N1256" s="40" t="s">
        <v>3076</v>
      </c>
    </row>
    <row r="1257" s="19" customFormat="1" ht="45" spans="1:14">
      <c r="A1257" s="23">
        <v>1260</v>
      </c>
      <c r="B1257" s="75" t="s">
        <v>7119</v>
      </c>
      <c r="C1257" s="72" t="s">
        <v>7120</v>
      </c>
      <c r="D1257" s="72" t="s">
        <v>7121</v>
      </c>
      <c r="E1257" s="72" t="s">
        <v>3272</v>
      </c>
      <c r="F1257" s="40" t="s">
        <v>7122</v>
      </c>
      <c r="G1257" s="40" t="s">
        <v>47</v>
      </c>
      <c r="H1257" s="40" t="s">
        <v>3074</v>
      </c>
      <c r="I1257" s="2">
        <v>2200</v>
      </c>
      <c r="J1257" s="2">
        <v>1760</v>
      </c>
      <c r="K1257" s="2">
        <v>1540</v>
      </c>
      <c r="L1257" s="72" t="s">
        <v>229</v>
      </c>
      <c r="M1257" s="72" t="s">
        <v>5654</v>
      </c>
      <c r="N1257" s="40" t="s">
        <v>3076</v>
      </c>
    </row>
    <row r="1258" s="19" customFormat="1" ht="45" spans="1:14">
      <c r="A1258" s="23">
        <v>1261</v>
      </c>
      <c r="B1258" s="75" t="s">
        <v>7123</v>
      </c>
      <c r="C1258" s="72" t="s">
        <v>7124</v>
      </c>
      <c r="D1258" s="72" t="s">
        <v>7125</v>
      </c>
      <c r="E1258" s="72" t="s">
        <v>3807</v>
      </c>
      <c r="F1258" s="40" t="s">
        <v>6638</v>
      </c>
      <c r="G1258" s="40" t="s">
        <v>47</v>
      </c>
      <c r="H1258" s="40" t="s">
        <v>3074</v>
      </c>
      <c r="I1258" s="2">
        <v>2700</v>
      </c>
      <c r="J1258" s="2">
        <v>2160</v>
      </c>
      <c r="K1258" s="2">
        <v>1890</v>
      </c>
      <c r="L1258" s="72" t="s">
        <v>26</v>
      </c>
      <c r="M1258" s="72" t="s">
        <v>5654</v>
      </c>
      <c r="N1258" s="40" t="s">
        <v>3076</v>
      </c>
    </row>
    <row r="1259" s="19" customFormat="1" ht="60" spans="1:14">
      <c r="A1259" s="23">
        <v>1262</v>
      </c>
      <c r="B1259" s="75" t="s">
        <v>7126</v>
      </c>
      <c r="C1259" s="72" t="s">
        <v>7127</v>
      </c>
      <c r="D1259" s="72" t="s">
        <v>7128</v>
      </c>
      <c r="E1259" s="72" t="s">
        <v>3807</v>
      </c>
      <c r="F1259" s="40" t="s">
        <v>6638</v>
      </c>
      <c r="G1259" s="40" t="s">
        <v>47</v>
      </c>
      <c r="H1259" s="40" t="s">
        <v>3074</v>
      </c>
      <c r="I1259" s="2">
        <v>2700</v>
      </c>
      <c r="J1259" s="2">
        <v>2160</v>
      </c>
      <c r="K1259" s="2">
        <v>1890</v>
      </c>
      <c r="L1259" s="72" t="s">
        <v>26</v>
      </c>
      <c r="M1259" s="72" t="s">
        <v>5654</v>
      </c>
      <c r="N1259" s="40" t="s">
        <v>3076</v>
      </c>
    </row>
    <row r="1260" s="19" customFormat="1" ht="105" spans="1:14">
      <c r="A1260" s="23">
        <v>1263</v>
      </c>
      <c r="B1260" s="75" t="s">
        <v>7129</v>
      </c>
      <c r="C1260" s="72" t="s">
        <v>7130</v>
      </c>
      <c r="D1260" s="72" t="s">
        <v>7131</v>
      </c>
      <c r="E1260" s="72" t="s">
        <v>3272</v>
      </c>
      <c r="F1260" s="40" t="s">
        <v>3758</v>
      </c>
      <c r="G1260" s="40" t="s">
        <v>6659</v>
      </c>
      <c r="H1260" s="40" t="s">
        <v>3074</v>
      </c>
      <c r="I1260" s="2">
        <v>1900</v>
      </c>
      <c r="J1260" s="2">
        <v>1520</v>
      </c>
      <c r="K1260" s="2">
        <v>1330</v>
      </c>
      <c r="L1260" s="72" t="s">
        <v>229</v>
      </c>
      <c r="M1260" s="72" t="s">
        <v>5654</v>
      </c>
      <c r="N1260" s="40" t="s">
        <v>3076</v>
      </c>
    </row>
    <row r="1261" s="19" customFormat="1" ht="90" spans="1:14">
      <c r="A1261" s="23">
        <v>1264</v>
      </c>
      <c r="B1261" s="75" t="s">
        <v>7132</v>
      </c>
      <c r="C1261" s="72" t="s">
        <v>7133</v>
      </c>
      <c r="D1261" s="72" t="s">
        <v>7134</v>
      </c>
      <c r="E1261" s="72" t="s">
        <v>3272</v>
      </c>
      <c r="F1261" s="40" t="s">
        <v>3758</v>
      </c>
      <c r="G1261" s="40" t="s">
        <v>6659</v>
      </c>
      <c r="H1261" s="40" t="s">
        <v>3074</v>
      </c>
      <c r="I1261" s="2">
        <v>1900</v>
      </c>
      <c r="J1261" s="2">
        <v>1520</v>
      </c>
      <c r="K1261" s="2">
        <v>1330</v>
      </c>
      <c r="L1261" s="72" t="s">
        <v>229</v>
      </c>
      <c r="M1261" s="72" t="s">
        <v>5654</v>
      </c>
      <c r="N1261" s="40" t="s">
        <v>3076</v>
      </c>
    </row>
    <row r="1262" s="19" customFormat="1" ht="90" spans="1:14">
      <c r="A1262" s="23">
        <v>1265</v>
      </c>
      <c r="B1262" s="75" t="s">
        <v>7135</v>
      </c>
      <c r="C1262" s="72" t="s">
        <v>7136</v>
      </c>
      <c r="D1262" s="72" t="s">
        <v>7137</v>
      </c>
      <c r="E1262" s="72" t="s">
        <v>3272</v>
      </c>
      <c r="F1262" s="40" t="s">
        <v>3758</v>
      </c>
      <c r="G1262" s="40" t="s">
        <v>6659</v>
      </c>
      <c r="H1262" s="40" t="s">
        <v>3074</v>
      </c>
      <c r="I1262" s="2">
        <v>1900</v>
      </c>
      <c r="J1262" s="2">
        <v>1520</v>
      </c>
      <c r="K1262" s="2">
        <v>1330</v>
      </c>
      <c r="L1262" s="72" t="s">
        <v>229</v>
      </c>
      <c r="M1262" s="72" t="s">
        <v>5654</v>
      </c>
      <c r="N1262" s="40" t="s">
        <v>3076</v>
      </c>
    </row>
    <row r="1263" s="19" customFormat="1" ht="60" spans="1:14">
      <c r="A1263" s="23">
        <v>1266</v>
      </c>
      <c r="B1263" s="75" t="s">
        <v>7138</v>
      </c>
      <c r="C1263" s="72" t="s">
        <v>1721</v>
      </c>
      <c r="D1263" s="72" t="s">
        <v>7139</v>
      </c>
      <c r="E1263" s="72" t="s">
        <v>3272</v>
      </c>
      <c r="F1263" s="40" t="s">
        <v>3369</v>
      </c>
      <c r="G1263" s="40" t="s">
        <v>47</v>
      </c>
      <c r="H1263" s="40" t="s">
        <v>3074</v>
      </c>
      <c r="I1263" s="2">
        <v>1300</v>
      </c>
      <c r="J1263" s="2">
        <v>1040</v>
      </c>
      <c r="K1263" s="2">
        <v>910</v>
      </c>
      <c r="L1263" s="72" t="s">
        <v>229</v>
      </c>
      <c r="M1263" s="72" t="s">
        <v>5654</v>
      </c>
      <c r="N1263" s="40" t="s">
        <v>3076</v>
      </c>
    </row>
    <row r="1264" s="19" customFormat="1" ht="30" spans="1:14">
      <c r="A1264" s="23">
        <v>1267</v>
      </c>
      <c r="B1264" s="75" t="s">
        <v>7140</v>
      </c>
      <c r="C1264" s="72" t="s">
        <v>7141</v>
      </c>
      <c r="D1264" s="72" t="s">
        <v>7142</v>
      </c>
      <c r="E1264" s="72" t="s">
        <v>3212</v>
      </c>
      <c r="F1264" s="40" t="s">
        <v>3369</v>
      </c>
      <c r="G1264" s="40" t="s">
        <v>47</v>
      </c>
      <c r="H1264" s="40" t="s">
        <v>3074</v>
      </c>
      <c r="I1264" s="2">
        <v>800</v>
      </c>
      <c r="J1264" s="2">
        <v>640</v>
      </c>
      <c r="K1264" s="2">
        <v>560</v>
      </c>
      <c r="L1264" s="72" t="s">
        <v>229</v>
      </c>
      <c r="M1264" s="72" t="s">
        <v>5654</v>
      </c>
      <c r="N1264" s="40" t="s">
        <v>3076</v>
      </c>
    </row>
    <row r="1265" s="19" customFormat="1" ht="45" spans="1:14">
      <c r="A1265" s="23">
        <v>1268</v>
      </c>
      <c r="B1265" s="75" t="s">
        <v>7143</v>
      </c>
      <c r="C1265" s="72" t="s">
        <v>7144</v>
      </c>
      <c r="D1265" s="72" t="s">
        <v>7145</v>
      </c>
      <c r="E1265" s="72" t="s">
        <v>3272</v>
      </c>
      <c r="F1265" s="40" t="s">
        <v>7146</v>
      </c>
      <c r="G1265" s="40" t="s">
        <v>47</v>
      </c>
      <c r="H1265" s="40" t="s">
        <v>3074</v>
      </c>
      <c r="I1265" s="2">
        <v>2500</v>
      </c>
      <c r="J1265" s="2">
        <v>2000</v>
      </c>
      <c r="K1265" s="2">
        <v>1750</v>
      </c>
      <c r="L1265" s="72" t="s">
        <v>229</v>
      </c>
      <c r="M1265" s="72" t="s">
        <v>5654</v>
      </c>
      <c r="N1265" s="40" t="s">
        <v>3076</v>
      </c>
    </row>
    <row r="1266" s="19" customFormat="1" ht="60" spans="1:14">
      <c r="A1266" s="23">
        <v>1269</v>
      </c>
      <c r="B1266" s="75" t="s">
        <v>7147</v>
      </c>
      <c r="C1266" s="72" t="s">
        <v>7148</v>
      </c>
      <c r="D1266" s="72" t="s">
        <v>7149</v>
      </c>
      <c r="E1266" s="72" t="s">
        <v>3212</v>
      </c>
      <c r="F1266" s="40" t="s">
        <v>6703</v>
      </c>
      <c r="G1266" s="40" t="s">
        <v>47</v>
      </c>
      <c r="H1266" s="40" t="s">
        <v>3074</v>
      </c>
      <c r="I1266" s="2">
        <v>1800</v>
      </c>
      <c r="J1266" s="2">
        <v>1440</v>
      </c>
      <c r="K1266" s="2">
        <v>1260</v>
      </c>
      <c r="L1266" s="72" t="s">
        <v>26</v>
      </c>
      <c r="M1266" s="72" t="s">
        <v>5654</v>
      </c>
      <c r="N1266" s="40" t="s">
        <v>3076</v>
      </c>
    </row>
    <row r="1267" s="19" customFormat="1" ht="60" spans="1:14">
      <c r="A1267" s="23">
        <v>1270</v>
      </c>
      <c r="B1267" s="75" t="s">
        <v>7150</v>
      </c>
      <c r="C1267" s="72" t="s">
        <v>7151</v>
      </c>
      <c r="D1267" s="72" t="s">
        <v>7152</v>
      </c>
      <c r="E1267" s="72" t="s">
        <v>3811</v>
      </c>
      <c r="F1267" s="40" t="s">
        <v>7153</v>
      </c>
      <c r="G1267" s="40" t="s">
        <v>47</v>
      </c>
      <c r="H1267" s="40" t="s">
        <v>3074</v>
      </c>
      <c r="I1267" s="2">
        <v>2700</v>
      </c>
      <c r="J1267" s="2">
        <v>2160</v>
      </c>
      <c r="K1267" s="2">
        <v>1890</v>
      </c>
      <c r="L1267" s="72" t="s">
        <v>229</v>
      </c>
      <c r="M1267" s="72" t="s">
        <v>5654</v>
      </c>
      <c r="N1267" s="40" t="s">
        <v>3076</v>
      </c>
    </row>
    <row r="1268" s="19" customFormat="1" ht="45" spans="1:14">
      <c r="A1268" s="23">
        <v>1271</v>
      </c>
      <c r="B1268" s="75" t="s">
        <v>7154</v>
      </c>
      <c r="C1268" s="72" t="s">
        <v>7155</v>
      </c>
      <c r="D1268" s="72" t="s">
        <v>7156</v>
      </c>
      <c r="E1268" s="72" t="s">
        <v>3811</v>
      </c>
      <c r="F1268" s="40" t="s">
        <v>7153</v>
      </c>
      <c r="G1268" s="40" t="s">
        <v>47</v>
      </c>
      <c r="H1268" s="40" t="s">
        <v>3074</v>
      </c>
      <c r="I1268" s="2">
        <v>2200</v>
      </c>
      <c r="J1268" s="2">
        <v>1760</v>
      </c>
      <c r="K1268" s="2">
        <v>1540</v>
      </c>
      <c r="L1268" s="72" t="s">
        <v>229</v>
      </c>
      <c r="M1268" s="72" t="s">
        <v>5654</v>
      </c>
      <c r="N1268" s="40" t="s">
        <v>3076</v>
      </c>
    </row>
    <row r="1269" s="19" customFormat="1" ht="60" spans="1:14">
      <c r="A1269" s="23">
        <v>1272</v>
      </c>
      <c r="B1269" s="75" t="s">
        <v>7157</v>
      </c>
      <c r="C1269" s="72" t="s">
        <v>7158</v>
      </c>
      <c r="D1269" s="72" t="s">
        <v>7159</v>
      </c>
      <c r="E1269" s="72" t="s">
        <v>3807</v>
      </c>
      <c r="F1269" s="40" t="s">
        <v>6638</v>
      </c>
      <c r="G1269" s="40" t="s">
        <v>47</v>
      </c>
      <c r="H1269" s="40" t="s">
        <v>3074</v>
      </c>
      <c r="I1269" s="2">
        <v>2200</v>
      </c>
      <c r="J1269" s="2">
        <v>1760</v>
      </c>
      <c r="K1269" s="2">
        <v>1540</v>
      </c>
      <c r="L1269" s="72" t="s">
        <v>26</v>
      </c>
      <c r="M1269" s="72" t="s">
        <v>5654</v>
      </c>
      <c r="N1269" s="40" t="s">
        <v>3076</v>
      </c>
    </row>
    <row r="1270" s="19" customFormat="1" ht="45" spans="1:14">
      <c r="A1270" s="23">
        <v>1273</v>
      </c>
      <c r="B1270" s="75" t="s">
        <v>7160</v>
      </c>
      <c r="C1270" s="72" t="s">
        <v>7161</v>
      </c>
      <c r="D1270" s="72" t="s">
        <v>7162</v>
      </c>
      <c r="E1270" s="72" t="s">
        <v>3272</v>
      </c>
      <c r="F1270" s="40" t="s">
        <v>7000</v>
      </c>
      <c r="G1270" s="40" t="s">
        <v>47</v>
      </c>
      <c r="H1270" s="40" t="s">
        <v>3074</v>
      </c>
      <c r="I1270" s="2">
        <v>2200</v>
      </c>
      <c r="J1270" s="2">
        <v>1760</v>
      </c>
      <c r="K1270" s="2">
        <v>1540</v>
      </c>
      <c r="L1270" s="72" t="s">
        <v>229</v>
      </c>
      <c r="M1270" s="72" t="s">
        <v>5654</v>
      </c>
      <c r="N1270" s="40" t="s">
        <v>3076</v>
      </c>
    </row>
    <row r="1271" s="19" customFormat="1" ht="90" spans="1:14">
      <c r="A1271" s="23">
        <v>1274</v>
      </c>
      <c r="B1271" s="75" t="s">
        <v>7163</v>
      </c>
      <c r="C1271" s="72" t="s">
        <v>7164</v>
      </c>
      <c r="D1271" s="72" t="s">
        <v>7165</v>
      </c>
      <c r="E1271" s="72" t="s">
        <v>3272</v>
      </c>
      <c r="F1271" s="40" t="s">
        <v>7166</v>
      </c>
      <c r="G1271" s="40" t="s">
        <v>47</v>
      </c>
      <c r="H1271" s="40" t="s">
        <v>3074</v>
      </c>
      <c r="I1271" s="2">
        <v>2500</v>
      </c>
      <c r="J1271" s="2">
        <v>2000</v>
      </c>
      <c r="K1271" s="2">
        <v>1750</v>
      </c>
      <c r="L1271" s="72" t="s">
        <v>229</v>
      </c>
      <c r="M1271" s="72" t="s">
        <v>5654</v>
      </c>
      <c r="N1271" s="40" t="s">
        <v>3076</v>
      </c>
    </row>
    <row r="1272" s="19" customFormat="1" ht="30" spans="1:14">
      <c r="A1272" s="23">
        <v>1275</v>
      </c>
      <c r="B1272" s="75" t="s">
        <v>7167</v>
      </c>
      <c r="C1272" s="72" t="s">
        <v>7168</v>
      </c>
      <c r="D1272" s="72" t="s">
        <v>7169</v>
      </c>
      <c r="E1272" s="72" t="s">
        <v>3272</v>
      </c>
      <c r="F1272" s="40" t="s">
        <v>7000</v>
      </c>
      <c r="G1272" s="40" t="s">
        <v>47</v>
      </c>
      <c r="H1272" s="40" t="s">
        <v>3074</v>
      </c>
      <c r="I1272" s="2">
        <v>2200</v>
      </c>
      <c r="J1272" s="2">
        <v>1760</v>
      </c>
      <c r="K1272" s="2">
        <v>1540</v>
      </c>
      <c r="L1272" s="72" t="s">
        <v>229</v>
      </c>
      <c r="M1272" s="72" t="s">
        <v>5654</v>
      </c>
      <c r="N1272" s="40" t="s">
        <v>3076</v>
      </c>
    </row>
    <row r="1273" s="19" customFormat="1" ht="60" spans="1:14">
      <c r="A1273" s="23">
        <v>1276</v>
      </c>
      <c r="B1273" s="75" t="s">
        <v>7170</v>
      </c>
      <c r="C1273" s="72" t="s">
        <v>7171</v>
      </c>
      <c r="D1273" s="72" t="s">
        <v>7172</v>
      </c>
      <c r="E1273" s="72" t="s">
        <v>3807</v>
      </c>
      <c r="F1273" s="40" t="s">
        <v>6638</v>
      </c>
      <c r="G1273" s="40" t="s">
        <v>47</v>
      </c>
      <c r="H1273" s="40" t="s">
        <v>3074</v>
      </c>
      <c r="I1273" s="2">
        <v>2400</v>
      </c>
      <c r="J1273" s="2">
        <v>1920</v>
      </c>
      <c r="K1273" s="2">
        <v>1680</v>
      </c>
      <c r="L1273" s="72" t="s">
        <v>26</v>
      </c>
      <c r="M1273" s="72" t="s">
        <v>5654</v>
      </c>
      <c r="N1273" s="40" t="s">
        <v>3076</v>
      </c>
    </row>
    <row r="1274" s="19" customFormat="1" ht="45" spans="1:14">
      <c r="A1274" s="23">
        <v>1277</v>
      </c>
      <c r="B1274" s="75" t="s">
        <v>7173</v>
      </c>
      <c r="C1274" s="72" t="s">
        <v>7174</v>
      </c>
      <c r="D1274" s="72" t="s">
        <v>7175</v>
      </c>
      <c r="E1274" s="72" t="s">
        <v>3807</v>
      </c>
      <c r="F1274" s="40" t="s">
        <v>6638</v>
      </c>
      <c r="G1274" s="40" t="s">
        <v>47</v>
      </c>
      <c r="H1274" s="40" t="s">
        <v>3074</v>
      </c>
      <c r="I1274" s="2">
        <v>2400</v>
      </c>
      <c r="J1274" s="2">
        <v>1920</v>
      </c>
      <c r="K1274" s="2">
        <v>1680</v>
      </c>
      <c r="L1274" s="72" t="s">
        <v>26</v>
      </c>
      <c r="M1274" s="72" t="s">
        <v>5654</v>
      </c>
      <c r="N1274" s="40" t="s">
        <v>3076</v>
      </c>
    </row>
    <row r="1275" s="19" customFormat="1" ht="75" spans="1:14">
      <c r="A1275" s="23">
        <v>1278</v>
      </c>
      <c r="B1275" s="75" t="s">
        <v>7176</v>
      </c>
      <c r="C1275" s="72" t="s">
        <v>7177</v>
      </c>
      <c r="D1275" s="72" t="s">
        <v>7178</v>
      </c>
      <c r="E1275" s="72" t="s">
        <v>3807</v>
      </c>
      <c r="F1275" s="40" t="s">
        <v>6638</v>
      </c>
      <c r="G1275" s="40" t="s">
        <v>47</v>
      </c>
      <c r="H1275" s="40" t="s">
        <v>3074</v>
      </c>
      <c r="I1275" s="2">
        <v>2400</v>
      </c>
      <c r="J1275" s="2">
        <v>1920</v>
      </c>
      <c r="K1275" s="2">
        <v>1680</v>
      </c>
      <c r="L1275" s="72" t="s">
        <v>26</v>
      </c>
      <c r="M1275" s="72" t="s">
        <v>5654</v>
      </c>
      <c r="N1275" s="40" t="s">
        <v>3076</v>
      </c>
    </row>
    <row r="1276" s="19" customFormat="1" ht="60" spans="1:14">
      <c r="A1276" s="23">
        <v>1279</v>
      </c>
      <c r="B1276" s="75" t="s">
        <v>7179</v>
      </c>
      <c r="C1276" s="72" t="s">
        <v>7180</v>
      </c>
      <c r="D1276" s="72" t="s">
        <v>7181</v>
      </c>
      <c r="E1276" s="72" t="s">
        <v>3212</v>
      </c>
      <c r="F1276" s="40" t="s">
        <v>6703</v>
      </c>
      <c r="G1276" s="40" t="s">
        <v>47</v>
      </c>
      <c r="H1276" s="40" t="s">
        <v>3074</v>
      </c>
      <c r="I1276" s="2">
        <v>2000</v>
      </c>
      <c r="J1276" s="2">
        <v>1600</v>
      </c>
      <c r="K1276" s="2">
        <v>1400</v>
      </c>
      <c r="L1276" s="72" t="s">
        <v>26</v>
      </c>
      <c r="M1276" s="72" t="s">
        <v>5654</v>
      </c>
      <c r="N1276" s="40" t="s">
        <v>3076</v>
      </c>
    </row>
    <row r="1277" s="19" customFormat="1" ht="30" spans="1:14">
      <c r="A1277" s="23">
        <v>1280</v>
      </c>
      <c r="B1277" s="75" t="s">
        <v>7182</v>
      </c>
      <c r="C1277" s="72" t="s">
        <v>7183</v>
      </c>
      <c r="D1277" s="72" t="s">
        <v>7184</v>
      </c>
      <c r="E1277" s="72" t="s">
        <v>3272</v>
      </c>
      <c r="F1277" s="40" t="s">
        <v>6943</v>
      </c>
      <c r="G1277" s="40" t="s">
        <v>47</v>
      </c>
      <c r="H1277" s="40" t="s">
        <v>3074</v>
      </c>
      <c r="I1277" s="2">
        <v>3000</v>
      </c>
      <c r="J1277" s="2">
        <v>2400</v>
      </c>
      <c r="K1277" s="2">
        <v>2100</v>
      </c>
      <c r="L1277" s="72" t="s">
        <v>229</v>
      </c>
      <c r="M1277" s="72" t="s">
        <v>5654</v>
      </c>
      <c r="N1277" s="40" t="s">
        <v>3076</v>
      </c>
    </row>
    <row r="1278" s="19" customFormat="1" ht="60" spans="1:14">
      <c r="A1278" s="23">
        <v>1281</v>
      </c>
      <c r="B1278" s="75" t="s">
        <v>7185</v>
      </c>
      <c r="C1278" s="72" t="s">
        <v>7186</v>
      </c>
      <c r="D1278" s="72" t="s">
        <v>7187</v>
      </c>
      <c r="E1278" s="72" t="s">
        <v>3811</v>
      </c>
      <c r="F1278" s="40" t="s">
        <v>7153</v>
      </c>
      <c r="G1278" s="40" t="s">
        <v>47</v>
      </c>
      <c r="H1278" s="40" t="s">
        <v>3074</v>
      </c>
      <c r="I1278" s="2">
        <v>2600</v>
      </c>
      <c r="J1278" s="2">
        <v>2080</v>
      </c>
      <c r="K1278" s="2">
        <v>1820</v>
      </c>
      <c r="L1278" s="72" t="s">
        <v>229</v>
      </c>
      <c r="M1278" s="72" t="s">
        <v>5654</v>
      </c>
      <c r="N1278" s="40" t="s">
        <v>3076</v>
      </c>
    </row>
    <row r="1279" s="19" customFormat="1" ht="60" spans="1:14">
      <c r="A1279" s="23">
        <v>1282</v>
      </c>
      <c r="B1279" s="75" t="s">
        <v>7188</v>
      </c>
      <c r="C1279" s="72" t="s">
        <v>7189</v>
      </c>
      <c r="D1279" s="72" t="s">
        <v>7190</v>
      </c>
      <c r="E1279" s="72" t="s">
        <v>3083</v>
      </c>
      <c r="F1279" s="40" t="s">
        <v>7153</v>
      </c>
      <c r="G1279" s="40" t="s">
        <v>47</v>
      </c>
      <c r="H1279" s="40" t="s">
        <v>3074</v>
      </c>
      <c r="I1279" s="2">
        <v>2400</v>
      </c>
      <c r="J1279" s="2">
        <v>1920</v>
      </c>
      <c r="K1279" s="2">
        <v>1680</v>
      </c>
      <c r="L1279" s="72" t="s">
        <v>229</v>
      </c>
      <c r="M1279" s="72" t="s">
        <v>5654</v>
      </c>
      <c r="N1279" s="40" t="s">
        <v>3076</v>
      </c>
    </row>
    <row r="1280" s="19" customFormat="1" ht="60" spans="1:14">
      <c r="A1280" s="23">
        <v>1283</v>
      </c>
      <c r="B1280" s="75" t="s">
        <v>7191</v>
      </c>
      <c r="C1280" s="72" t="s">
        <v>7192</v>
      </c>
      <c r="D1280" s="72" t="s">
        <v>7193</v>
      </c>
      <c r="E1280" s="72" t="s">
        <v>3811</v>
      </c>
      <c r="F1280" s="40" t="s">
        <v>7153</v>
      </c>
      <c r="G1280" s="40" t="s">
        <v>47</v>
      </c>
      <c r="H1280" s="40" t="s">
        <v>3074</v>
      </c>
      <c r="I1280" s="2">
        <v>2300</v>
      </c>
      <c r="J1280" s="2">
        <v>1840</v>
      </c>
      <c r="K1280" s="2">
        <v>1610</v>
      </c>
      <c r="L1280" s="72" t="s">
        <v>229</v>
      </c>
      <c r="M1280" s="72" t="s">
        <v>5654</v>
      </c>
      <c r="N1280" s="40" t="s">
        <v>3076</v>
      </c>
    </row>
    <row r="1281" s="19" customFormat="1" ht="60" spans="1:14">
      <c r="A1281" s="23">
        <v>1284</v>
      </c>
      <c r="B1281" s="75" t="s">
        <v>7194</v>
      </c>
      <c r="C1281" s="72" t="s">
        <v>7195</v>
      </c>
      <c r="D1281" s="72" t="s">
        <v>7196</v>
      </c>
      <c r="E1281" s="72" t="s">
        <v>3811</v>
      </c>
      <c r="F1281" s="40" t="s">
        <v>7153</v>
      </c>
      <c r="G1281" s="40" t="s">
        <v>47</v>
      </c>
      <c r="H1281" s="40" t="s">
        <v>3074</v>
      </c>
      <c r="I1281" s="2">
        <v>2800</v>
      </c>
      <c r="J1281" s="2">
        <v>2240</v>
      </c>
      <c r="K1281" s="2">
        <v>1960</v>
      </c>
      <c r="L1281" s="72" t="s">
        <v>229</v>
      </c>
      <c r="M1281" s="72" t="s">
        <v>5654</v>
      </c>
      <c r="N1281" s="40" t="s">
        <v>3076</v>
      </c>
    </row>
    <row r="1282" s="19" customFormat="1" ht="60" spans="1:14">
      <c r="A1282" s="23">
        <v>1285</v>
      </c>
      <c r="B1282" s="75" t="s">
        <v>7197</v>
      </c>
      <c r="C1282" s="72" t="s">
        <v>7198</v>
      </c>
      <c r="D1282" s="72" t="s">
        <v>7199</v>
      </c>
      <c r="E1282" s="72" t="s">
        <v>3811</v>
      </c>
      <c r="F1282" s="40" t="s">
        <v>6703</v>
      </c>
      <c r="G1282" s="40" t="s">
        <v>47</v>
      </c>
      <c r="H1282" s="40" t="s">
        <v>3074</v>
      </c>
      <c r="I1282" s="2">
        <v>2800</v>
      </c>
      <c r="J1282" s="2">
        <v>2240</v>
      </c>
      <c r="K1282" s="2">
        <v>1960</v>
      </c>
      <c r="L1282" s="72" t="s">
        <v>229</v>
      </c>
      <c r="M1282" s="72" t="s">
        <v>5654</v>
      </c>
      <c r="N1282" s="40" t="s">
        <v>3076</v>
      </c>
    </row>
    <row r="1283" s="19" customFormat="1" ht="45" spans="1:14">
      <c r="A1283" s="23">
        <v>1286</v>
      </c>
      <c r="B1283" s="75" t="s">
        <v>7200</v>
      </c>
      <c r="C1283" s="72" t="s">
        <v>7201</v>
      </c>
      <c r="D1283" s="72" t="s">
        <v>6790</v>
      </c>
      <c r="E1283" s="72" t="s">
        <v>3811</v>
      </c>
      <c r="F1283" s="40" t="s">
        <v>6770</v>
      </c>
      <c r="G1283" s="40" t="s">
        <v>47</v>
      </c>
      <c r="H1283" s="40" t="s">
        <v>3074</v>
      </c>
      <c r="I1283" s="2">
        <v>2800</v>
      </c>
      <c r="J1283" s="2">
        <v>2240</v>
      </c>
      <c r="K1283" s="2">
        <v>1960</v>
      </c>
      <c r="L1283" s="72" t="s">
        <v>229</v>
      </c>
      <c r="M1283" s="72" t="s">
        <v>5654</v>
      </c>
      <c r="N1283" s="40" t="s">
        <v>3076</v>
      </c>
    </row>
    <row r="1284" s="19" customFormat="1" ht="45" spans="1:14">
      <c r="A1284" s="23">
        <v>1287</v>
      </c>
      <c r="B1284" s="75" t="s">
        <v>7202</v>
      </c>
      <c r="C1284" s="72" t="s">
        <v>7203</v>
      </c>
      <c r="D1284" s="72" t="s">
        <v>7204</v>
      </c>
      <c r="E1284" s="72" t="s">
        <v>3272</v>
      </c>
      <c r="F1284" s="40" t="s">
        <v>7205</v>
      </c>
      <c r="G1284" s="40" t="s">
        <v>47</v>
      </c>
      <c r="H1284" s="40" t="s">
        <v>3074</v>
      </c>
      <c r="I1284" s="2">
        <v>2000</v>
      </c>
      <c r="J1284" s="2">
        <v>1600</v>
      </c>
      <c r="K1284" s="2">
        <v>1400</v>
      </c>
      <c r="L1284" s="72" t="s">
        <v>229</v>
      </c>
      <c r="M1284" s="72" t="s">
        <v>5654</v>
      </c>
      <c r="N1284" s="40" t="s">
        <v>3076</v>
      </c>
    </row>
    <row r="1285" s="19" customFormat="1" ht="30" spans="1:14">
      <c r="A1285" s="23">
        <v>1288</v>
      </c>
      <c r="B1285" s="75" t="s">
        <v>7206</v>
      </c>
      <c r="C1285" s="72" t="s">
        <v>7207</v>
      </c>
      <c r="D1285" s="72" t="s">
        <v>7208</v>
      </c>
      <c r="E1285" s="72" t="s">
        <v>3272</v>
      </c>
      <c r="F1285" s="40" t="s">
        <v>3932</v>
      </c>
      <c r="G1285" s="40" t="s">
        <v>47</v>
      </c>
      <c r="H1285" s="40" t="s">
        <v>3074</v>
      </c>
      <c r="I1285" s="2">
        <v>1600</v>
      </c>
      <c r="J1285" s="2">
        <v>1280</v>
      </c>
      <c r="K1285" s="2">
        <v>1120</v>
      </c>
      <c r="L1285" s="72" t="s">
        <v>26</v>
      </c>
      <c r="M1285" s="72" t="s">
        <v>5654</v>
      </c>
      <c r="N1285" s="40" t="s">
        <v>3076</v>
      </c>
    </row>
    <row r="1286" s="19" customFormat="1" ht="30" spans="1:14">
      <c r="A1286" s="23">
        <v>1289</v>
      </c>
      <c r="B1286" s="75" t="s">
        <v>7209</v>
      </c>
      <c r="C1286" s="72" t="s">
        <v>1741</v>
      </c>
      <c r="D1286" s="72" t="s">
        <v>7210</v>
      </c>
      <c r="E1286" s="72" t="s">
        <v>3272</v>
      </c>
      <c r="F1286" s="40" t="s">
        <v>6825</v>
      </c>
      <c r="G1286" s="40" t="s">
        <v>47</v>
      </c>
      <c r="H1286" s="40" t="s">
        <v>3074</v>
      </c>
      <c r="I1286" s="2">
        <v>2500</v>
      </c>
      <c r="J1286" s="2">
        <v>2000</v>
      </c>
      <c r="K1286" s="2">
        <v>1750</v>
      </c>
      <c r="L1286" s="72" t="s">
        <v>229</v>
      </c>
      <c r="M1286" s="72" t="s">
        <v>5654</v>
      </c>
      <c r="N1286" s="40" t="s">
        <v>3076</v>
      </c>
    </row>
    <row r="1287" s="19" customFormat="1" ht="45" spans="1:14">
      <c r="A1287" s="23">
        <v>1290</v>
      </c>
      <c r="B1287" s="75" t="s">
        <v>7211</v>
      </c>
      <c r="C1287" s="72" t="s">
        <v>7212</v>
      </c>
      <c r="D1287" s="72" t="s">
        <v>7213</v>
      </c>
      <c r="E1287" s="72" t="s">
        <v>3212</v>
      </c>
      <c r="F1287" s="40" t="s">
        <v>7214</v>
      </c>
      <c r="G1287" s="40" t="s">
        <v>6659</v>
      </c>
      <c r="H1287" s="40" t="s">
        <v>3074</v>
      </c>
      <c r="I1287" s="2">
        <v>2000</v>
      </c>
      <c r="J1287" s="2">
        <v>1600</v>
      </c>
      <c r="K1287" s="2">
        <v>1400</v>
      </c>
      <c r="L1287" s="72" t="s">
        <v>229</v>
      </c>
      <c r="M1287" s="72" t="s">
        <v>5654</v>
      </c>
      <c r="N1287" s="40" t="s">
        <v>3076</v>
      </c>
    </row>
    <row r="1288" s="19" customFormat="1" ht="30" spans="1:14">
      <c r="A1288" s="23">
        <v>1291</v>
      </c>
      <c r="B1288" s="75" t="s">
        <v>7215</v>
      </c>
      <c r="C1288" s="72" t="s">
        <v>7216</v>
      </c>
      <c r="D1288" s="72" t="s">
        <v>7217</v>
      </c>
      <c r="E1288" s="72" t="s">
        <v>3272</v>
      </c>
      <c r="F1288" s="40" t="s">
        <v>7218</v>
      </c>
      <c r="G1288" s="40" t="s">
        <v>6659</v>
      </c>
      <c r="H1288" s="40" t="s">
        <v>3074</v>
      </c>
      <c r="I1288" s="2">
        <v>800</v>
      </c>
      <c r="J1288" s="2">
        <v>640</v>
      </c>
      <c r="K1288" s="2">
        <v>560</v>
      </c>
      <c r="L1288" s="72" t="s">
        <v>26</v>
      </c>
      <c r="M1288" s="72" t="s">
        <v>5654</v>
      </c>
      <c r="N1288" s="40" t="s">
        <v>3076</v>
      </c>
    </row>
    <row r="1289" s="19" customFormat="1" ht="45" spans="1:14">
      <c r="A1289" s="23">
        <v>1292</v>
      </c>
      <c r="B1289" s="75" t="s">
        <v>7219</v>
      </c>
      <c r="C1289" s="72" t="s">
        <v>7220</v>
      </c>
      <c r="D1289" s="72" t="s">
        <v>7221</v>
      </c>
      <c r="E1289" s="72" t="s">
        <v>3272</v>
      </c>
      <c r="F1289" s="40" t="s">
        <v>7222</v>
      </c>
      <c r="G1289" s="40" t="s">
        <v>6659</v>
      </c>
      <c r="H1289" s="40" t="s">
        <v>3074</v>
      </c>
      <c r="I1289" s="2">
        <v>1200</v>
      </c>
      <c r="J1289" s="2">
        <v>960</v>
      </c>
      <c r="K1289" s="2">
        <v>840</v>
      </c>
      <c r="L1289" s="72" t="s">
        <v>229</v>
      </c>
      <c r="M1289" s="72" t="s">
        <v>5654</v>
      </c>
      <c r="N1289" s="40" t="s">
        <v>3076</v>
      </c>
    </row>
    <row r="1290" s="19" customFormat="1" ht="60" spans="1:14">
      <c r="A1290" s="23">
        <v>1293</v>
      </c>
      <c r="B1290" s="75" t="s">
        <v>7223</v>
      </c>
      <c r="C1290" s="72" t="s">
        <v>7224</v>
      </c>
      <c r="D1290" s="72" t="s">
        <v>7225</v>
      </c>
      <c r="E1290" s="72" t="s">
        <v>3212</v>
      </c>
      <c r="F1290" s="40" t="s">
        <v>7214</v>
      </c>
      <c r="G1290" s="40" t="s">
        <v>6659</v>
      </c>
      <c r="H1290" s="40" t="s">
        <v>7226</v>
      </c>
      <c r="I1290" s="2">
        <v>2200</v>
      </c>
      <c r="J1290" s="2">
        <v>1760</v>
      </c>
      <c r="K1290" s="2">
        <v>1540</v>
      </c>
      <c r="L1290" s="72" t="s">
        <v>229</v>
      </c>
      <c r="M1290" s="72" t="s">
        <v>5654</v>
      </c>
      <c r="N1290" s="40" t="s">
        <v>3076</v>
      </c>
    </row>
    <row r="1291" s="19" customFormat="1" ht="45" spans="1:14">
      <c r="A1291" s="23">
        <v>1294</v>
      </c>
      <c r="B1291" s="75" t="s">
        <v>7227</v>
      </c>
      <c r="C1291" s="72" t="s">
        <v>7228</v>
      </c>
      <c r="D1291" s="72" t="s">
        <v>7213</v>
      </c>
      <c r="E1291" s="72" t="s">
        <v>3212</v>
      </c>
      <c r="F1291" s="40" t="s">
        <v>7214</v>
      </c>
      <c r="G1291" s="40" t="s">
        <v>6659</v>
      </c>
      <c r="H1291" s="40" t="s">
        <v>3074</v>
      </c>
      <c r="I1291" s="2">
        <v>2200</v>
      </c>
      <c r="J1291" s="2">
        <v>1760</v>
      </c>
      <c r="K1291" s="2">
        <v>1540</v>
      </c>
      <c r="L1291" s="72" t="s">
        <v>229</v>
      </c>
      <c r="M1291" s="72" t="s">
        <v>5654</v>
      </c>
      <c r="N1291" s="40" t="s">
        <v>3076</v>
      </c>
    </row>
    <row r="1292" s="19" customFormat="1" ht="60" spans="1:14">
      <c r="A1292" s="23">
        <v>1295</v>
      </c>
      <c r="B1292" s="75" t="s">
        <v>7229</v>
      </c>
      <c r="C1292" s="72" t="s">
        <v>7230</v>
      </c>
      <c r="D1292" s="72" t="s">
        <v>7231</v>
      </c>
      <c r="E1292" s="72" t="s">
        <v>3272</v>
      </c>
      <c r="F1292" s="40" t="s">
        <v>7214</v>
      </c>
      <c r="G1292" s="40" t="s">
        <v>6659</v>
      </c>
      <c r="H1292" s="40" t="s">
        <v>7226</v>
      </c>
      <c r="I1292" s="2">
        <v>2200</v>
      </c>
      <c r="J1292" s="2">
        <v>1760</v>
      </c>
      <c r="K1292" s="2">
        <v>1540</v>
      </c>
      <c r="L1292" s="72" t="s">
        <v>229</v>
      </c>
      <c r="M1292" s="72" t="s">
        <v>5654</v>
      </c>
      <c r="N1292" s="40" t="s">
        <v>3076</v>
      </c>
    </row>
    <row r="1293" s="19" customFormat="1" ht="60" spans="1:14">
      <c r="A1293" s="23">
        <v>1296</v>
      </c>
      <c r="B1293" s="75" t="s">
        <v>7232</v>
      </c>
      <c r="C1293" s="72" t="s">
        <v>7233</v>
      </c>
      <c r="D1293" s="72" t="s">
        <v>7234</v>
      </c>
      <c r="E1293" s="72" t="s">
        <v>3212</v>
      </c>
      <c r="F1293" s="40" t="s">
        <v>7214</v>
      </c>
      <c r="G1293" s="40" t="s">
        <v>6659</v>
      </c>
      <c r="H1293" s="40" t="s">
        <v>7226</v>
      </c>
      <c r="I1293" s="2">
        <v>2200</v>
      </c>
      <c r="J1293" s="2">
        <v>1760</v>
      </c>
      <c r="K1293" s="2">
        <v>1540</v>
      </c>
      <c r="L1293" s="72" t="s">
        <v>229</v>
      </c>
      <c r="M1293" s="72" t="s">
        <v>5654</v>
      </c>
      <c r="N1293" s="40" t="s">
        <v>3076</v>
      </c>
    </row>
    <row r="1294" s="19" customFormat="1" ht="45" spans="1:14">
      <c r="A1294" s="23">
        <v>1297</v>
      </c>
      <c r="B1294" s="75" t="s">
        <v>7235</v>
      </c>
      <c r="C1294" s="72" t="s">
        <v>7236</v>
      </c>
      <c r="D1294" s="72" t="s">
        <v>7237</v>
      </c>
      <c r="E1294" s="72" t="s">
        <v>3212</v>
      </c>
      <c r="F1294" s="40" t="s">
        <v>7238</v>
      </c>
      <c r="G1294" s="40" t="s">
        <v>6659</v>
      </c>
      <c r="H1294" s="40" t="s">
        <v>3074</v>
      </c>
      <c r="I1294" s="2">
        <v>1900</v>
      </c>
      <c r="J1294" s="2">
        <v>1520</v>
      </c>
      <c r="K1294" s="2">
        <v>1330</v>
      </c>
      <c r="L1294" s="72" t="s">
        <v>229</v>
      </c>
      <c r="M1294" s="72" t="s">
        <v>5654</v>
      </c>
      <c r="N1294" s="40" t="s">
        <v>3076</v>
      </c>
    </row>
    <row r="1295" s="19" customFormat="1" ht="45" spans="1:14">
      <c r="A1295" s="23">
        <v>1298</v>
      </c>
      <c r="B1295" s="75" t="s">
        <v>7239</v>
      </c>
      <c r="C1295" s="72" t="s">
        <v>7240</v>
      </c>
      <c r="D1295" s="72" t="s">
        <v>7241</v>
      </c>
      <c r="E1295" s="72" t="s">
        <v>3811</v>
      </c>
      <c r="F1295" s="40" t="s">
        <v>6703</v>
      </c>
      <c r="G1295" s="40" t="s">
        <v>47</v>
      </c>
      <c r="H1295" s="40" t="s">
        <v>3074</v>
      </c>
      <c r="I1295" s="2">
        <v>3000</v>
      </c>
      <c r="J1295" s="2">
        <v>2400</v>
      </c>
      <c r="K1295" s="2">
        <v>2100</v>
      </c>
      <c r="L1295" s="72" t="s">
        <v>229</v>
      </c>
      <c r="M1295" s="72" t="s">
        <v>5654</v>
      </c>
      <c r="N1295" s="40" t="s">
        <v>3076</v>
      </c>
    </row>
    <row r="1296" s="19" customFormat="1" ht="60" spans="1:14">
      <c r="A1296" s="23">
        <v>1299</v>
      </c>
      <c r="B1296" s="75" t="s">
        <v>7242</v>
      </c>
      <c r="C1296" s="72" t="s">
        <v>7243</v>
      </c>
      <c r="D1296" s="72" t="s">
        <v>6727</v>
      </c>
      <c r="E1296" s="72" t="s">
        <v>3811</v>
      </c>
      <c r="F1296" s="40" t="s">
        <v>6703</v>
      </c>
      <c r="G1296" s="40" t="s">
        <v>47</v>
      </c>
      <c r="H1296" s="40" t="s">
        <v>3074</v>
      </c>
      <c r="I1296" s="2">
        <v>3000</v>
      </c>
      <c r="J1296" s="2">
        <v>2400</v>
      </c>
      <c r="K1296" s="2">
        <v>2100</v>
      </c>
      <c r="L1296" s="72" t="s">
        <v>229</v>
      </c>
      <c r="M1296" s="72" t="s">
        <v>5654</v>
      </c>
      <c r="N1296" s="40" t="s">
        <v>3076</v>
      </c>
    </row>
    <row r="1297" s="19" customFormat="1" ht="30" spans="1:14">
      <c r="A1297" s="23">
        <v>1300</v>
      </c>
      <c r="B1297" s="75" t="s">
        <v>7244</v>
      </c>
      <c r="C1297" s="72" t="s">
        <v>7245</v>
      </c>
      <c r="D1297" s="72" t="s">
        <v>7246</v>
      </c>
      <c r="E1297" s="72" t="s">
        <v>3212</v>
      </c>
      <c r="F1297" s="40" t="s">
        <v>3355</v>
      </c>
      <c r="G1297" s="40" t="s">
        <v>47</v>
      </c>
      <c r="H1297" s="40" t="s">
        <v>3074</v>
      </c>
      <c r="I1297" s="2">
        <v>1300</v>
      </c>
      <c r="J1297" s="2">
        <v>1040</v>
      </c>
      <c r="K1297" s="2">
        <v>910</v>
      </c>
      <c r="L1297" s="72" t="s">
        <v>26</v>
      </c>
      <c r="M1297" s="72" t="s">
        <v>5654</v>
      </c>
      <c r="N1297" s="40" t="s">
        <v>3076</v>
      </c>
    </row>
    <row r="1298" s="19" customFormat="1" ht="30" spans="1:14">
      <c r="A1298" s="23">
        <v>1301</v>
      </c>
      <c r="B1298" s="75" t="s">
        <v>7247</v>
      </c>
      <c r="C1298" s="72" t="s">
        <v>7248</v>
      </c>
      <c r="D1298" s="72" t="s">
        <v>7249</v>
      </c>
      <c r="E1298" s="72" t="s">
        <v>3272</v>
      </c>
      <c r="F1298" s="40" t="s">
        <v>3049</v>
      </c>
      <c r="G1298" s="40" t="s">
        <v>47</v>
      </c>
      <c r="H1298" s="40" t="s">
        <v>3074</v>
      </c>
      <c r="I1298" s="2">
        <v>1500</v>
      </c>
      <c r="J1298" s="2">
        <v>1200</v>
      </c>
      <c r="K1298" s="2">
        <v>1050</v>
      </c>
      <c r="L1298" s="72" t="s">
        <v>229</v>
      </c>
      <c r="M1298" s="72" t="s">
        <v>5654</v>
      </c>
      <c r="N1298" s="40" t="s">
        <v>3076</v>
      </c>
    </row>
    <row r="1299" s="19" customFormat="1" ht="45" spans="1:14">
      <c r="A1299" s="23">
        <v>1302</v>
      </c>
      <c r="B1299" s="75" t="s">
        <v>7250</v>
      </c>
      <c r="C1299" s="72" t="s">
        <v>7251</v>
      </c>
      <c r="D1299" s="72" t="s">
        <v>7252</v>
      </c>
      <c r="E1299" s="72" t="s">
        <v>3272</v>
      </c>
      <c r="F1299" s="40" t="s">
        <v>3369</v>
      </c>
      <c r="G1299" s="40" t="s">
        <v>47</v>
      </c>
      <c r="H1299" s="40" t="s">
        <v>3074</v>
      </c>
      <c r="I1299" s="2">
        <v>2200</v>
      </c>
      <c r="J1299" s="2">
        <v>1760</v>
      </c>
      <c r="K1299" s="2">
        <v>1540</v>
      </c>
      <c r="L1299" s="72" t="s">
        <v>26</v>
      </c>
      <c r="M1299" s="72" t="s">
        <v>5654</v>
      </c>
      <c r="N1299" s="40" t="s">
        <v>3076</v>
      </c>
    </row>
    <row r="1300" s="19" customFormat="1" ht="45" spans="1:14">
      <c r="A1300" s="23">
        <v>1303</v>
      </c>
      <c r="B1300" s="75" t="s">
        <v>7253</v>
      </c>
      <c r="C1300" s="72" t="s">
        <v>7254</v>
      </c>
      <c r="D1300" s="72" t="s">
        <v>7255</v>
      </c>
      <c r="E1300" s="72" t="s">
        <v>3272</v>
      </c>
      <c r="F1300" s="40" t="s">
        <v>3369</v>
      </c>
      <c r="G1300" s="40" t="s">
        <v>47</v>
      </c>
      <c r="H1300" s="40" t="s">
        <v>3074</v>
      </c>
      <c r="I1300" s="2">
        <v>2500</v>
      </c>
      <c r="J1300" s="2">
        <v>2000</v>
      </c>
      <c r="K1300" s="2">
        <v>1750</v>
      </c>
      <c r="L1300" s="72" t="s">
        <v>229</v>
      </c>
      <c r="M1300" s="72" t="s">
        <v>5654</v>
      </c>
      <c r="N1300" s="40" t="s">
        <v>3076</v>
      </c>
    </row>
    <row r="1301" s="19" customFormat="1" ht="45" spans="1:14">
      <c r="A1301" s="23">
        <v>1304</v>
      </c>
      <c r="B1301" s="75" t="s">
        <v>7256</v>
      </c>
      <c r="C1301" s="72" t="s">
        <v>7257</v>
      </c>
      <c r="D1301" s="72" t="s">
        <v>7258</v>
      </c>
      <c r="E1301" s="72" t="s">
        <v>3272</v>
      </c>
      <c r="F1301" s="40" t="s">
        <v>3369</v>
      </c>
      <c r="G1301" s="40" t="s">
        <v>47</v>
      </c>
      <c r="H1301" s="40" t="s">
        <v>3074</v>
      </c>
      <c r="I1301" s="2">
        <v>2800</v>
      </c>
      <c r="J1301" s="2">
        <v>2240</v>
      </c>
      <c r="K1301" s="2">
        <v>1960</v>
      </c>
      <c r="L1301" s="72" t="s">
        <v>229</v>
      </c>
      <c r="M1301" s="72" t="s">
        <v>5654</v>
      </c>
      <c r="N1301" s="40" t="s">
        <v>3076</v>
      </c>
    </row>
    <row r="1302" s="19" customFormat="1" ht="45" spans="1:14">
      <c r="A1302" s="23">
        <v>1305</v>
      </c>
      <c r="B1302" s="75" t="s">
        <v>7259</v>
      </c>
      <c r="C1302" s="72" t="s">
        <v>7260</v>
      </c>
      <c r="D1302" s="72" t="s">
        <v>7261</v>
      </c>
      <c r="E1302" s="72" t="s">
        <v>3272</v>
      </c>
      <c r="F1302" s="40" t="s">
        <v>3369</v>
      </c>
      <c r="G1302" s="40" t="s">
        <v>47</v>
      </c>
      <c r="H1302" s="40" t="s">
        <v>3074</v>
      </c>
      <c r="I1302" s="2">
        <v>2700</v>
      </c>
      <c r="J1302" s="2">
        <v>2160</v>
      </c>
      <c r="K1302" s="2">
        <v>1890</v>
      </c>
      <c r="L1302" s="72" t="s">
        <v>229</v>
      </c>
      <c r="M1302" s="72" t="s">
        <v>5654</v>
      </c>
      <c r="N1302" s="40" t="s">
        <v>3076</v>
      </c>
    </row>
    <row r="1303" s="19" customFormat="1" ht="45" spans="1:14">
      <c r="A1303" s="23">
        <v>1306</v>
      </c>
      <c r="B1303" s="75" t="s">
        <v>7262</v>
      </c>
      <c r="C1303" s="72" t="s">
        <v>7263</v>
      </c>
      <c r="D1303" s="72" t="s">
        <v>7264</v>
      </c>
      <c r="E1303" s="72" t="s">
        <v>3272</v>
      </c>
      <c r="F1303" s="40" t="s">
        <v>3369</v>
      </c>
      <c r="G1303" s="40" t="s">
        <v>47</v>
      </c>
      <c r="H1303" s="40" t="s">
        <v>3074</v>
      </c>
      <c r="I1303" s="2">
        <v>2700</v>
      </c>
      <c r="J1303" s="2">
        <v>2160</v>
      </c>
      <c r="K1303" s="2">
        <v>1890</v>
      </c>
      <c r="L1303" s="72" t="s">
        <v>229</v>
      </c>
      <c r="M1303" s="72" t="s">
        <v>5654</v>
      </c>
      <c r="N1303" s="40" t="s">
        <v>3076</v>
      </c>
    </row>
    <row r="1304" s="19" customFormat="1" ht="60" spans="1:14">
      <c r="A1304" s="23">
        <v>1307</v>
      </c>
      <c r="B1304" s="75" t="s">
        <v>7265</v>
      </c>
      <c r="C1304" s="72" t="s">
        <v>7266</v>
      </c>
      <c r="D1304" s="72" t="s">
        <v>7267</v>
      </c>
      <c r="E1304" s="72" t="s">
        <v>3811</v>
      </c>
      <c r="F1304" s="40" t="s">
        <v>3758</v>
      </c>
      <c r="G1304" s="40" t="s">
        <v>47</v>
      </c>
      <c r="H1304" s="40" t="s">
        <v>3074</v>
      </c>
      <c r="I1304" s="2">
        <v>2800</v>
      </c>
      <c r="J1304" s="2">
        <v>2240</v>
      </c>
      <c r="K1304" s="2">
        <v>1960</v>
      </c>
      <c r="L1304" s="72" t="s">
        <v>229</v>
      </c>
      <c r="M1304" s="72" t="s">
        <v>5654</v>
      </c>
      <c r="N1304" s="40" t="s">
        <v>3076</v>
      </c>
    </row>
    <row r="1305" s="19" customFormat="1" ht="30" spans="1:14">
      <c r="A1305" s="23">
        <v>1308</v>
      </c>
      <c r="B1305" s="75" t="s">
        <v>7268</v>
      </c>
      <c r="C1305" s="72" t="s">
        <v>7269</v>
      </c>
      <c r="D1305" s="72" t="s">
        <v>7270</v>
      </c>
      <c r="E1305" s="72" t="s">
        <v>3272</v>
      </c>
      <c r="F1305" s="40" t="s">
        <v>6737</v>
      </c>
      <c r="G1305" s="40" t="s">
        <v>47</v>
      </c>
      <c r="H1305" s="40" t="s">
        <v>3074</v>
      </c>
      <c r="I1305" s="2">
        <v>3000</v>
      </c>
      <c r="J1305" s="2">
        <v>2400</v>
      </c>
      <c r="K1305" s="2">
        <v>2100</v>
      </c>
      <c r="L1305" s="72" t="s">
        <v>229</v>
      </c>
      <c r="M1305" s="72" t="s">
        <v>5654</v>
      </c>
      <c r="N1305" s="40" t="s">
        <v>3076</v>
      </c>
    </row>
    <row r="1306" s="19" customFormat="1" ht="60" spans="1:14">
      <c r="A1306" s="23">
        <v>1309</v>
      </c>
      <c r="B1306" s="75" t="s">
        <v>7271</v>
      </c>
      <c r="C1306" s="72" t="s">
        <v>7272</v>
      </c>
      <c r="D1306" s="72" t="s">
        <v>7273</v>
      </c>
      <c r="E1306" s="72" t="s">
        <v>3272</v>
      </c>
      <c r="F1306" s="40" t="s">
        <v>6703</v>
      </c>
      <c r="G1306" s="40" t="s">
        <v>47</v>
      </c>
      <c r="H1306" s="40" t="s">
        <v>3074</v>
      </c>
      <c r="I1306" s="2">
        <v>2600</v>
      </c>
      <c r="J1306" s="2">
        <v>2080</v>
      </c>
      <c r="K1306" s="2">
        <v>1820</v>
      </c>
      <c r="L1306" s="72" t="s">
        <v>229</v>
      </c>
      <c r="M1306" s="72" t="s">
        <v>5654</v>
      </c>
      <c r="N1306" s="40" t="s">
        <v>3076</v>
      </c>
    </row>
    <row r="1307" s="19" customFormat="1" ht="30" spans="1:14">
      <c r="A1307" s="23">
        <v>1310</v>
      </c>
      <c r="B1307" s="75" t="s">
        <v>7274</v>
      </c>
      <c r="C1307" s="72" t="s">
        <v>7275</v>
      </c>
      <c r="D1307" s="72" t="s">
        <v>7276</v>
      </c>
      <c r="E1307" s="72" t="s">
        <v>3811</v>
      </c>
      <c r="F1307" s="40" t="s">
        <v>3369</v>
      </c>
      <c r="G1307" s="40" t="s">
        <v>47</v>
      </c>
      <c r="H1307" s="40" t="s">
        <v>3074</v>
      </c>
      <c r="I1307" s="2">
        <v>1800</v>
      </c>
      <c r="J1307" s="2">
        <v>1440</v>
      </c>
      <c r="K1307" s="2">
        <v>1260</v>
      </c>
      <c r="L1307" s="72" t="s">
        <v>26</v>
      </c>
      <c r="M1307" s="72" t="s">
        <v>5654</v>
      </c>
      <c r="N1307" s="40" t="s">
        <v>3076</v>
      </c>
    </row>
    <row r="1308" s="19" customFormat="1" ht="45" spans="1:14">
      <c r="A1308" s="23">
        <v>1311</v>
      </c>
      <c r="B1308" s="75" t="s">
        <v>7277</v>
      </c>
      <c r="C1308" s="72" t="s">
        <v>7278</v>
      </c>
      <c r="D1308" s="72" t="s">
        <v>7279</v>
      </c>
      <c r="E1308" s="72" t="s">
        <v>3272</v>
      </c>
      <c r="F1308" s="40" t="s">
        <v>3369</v>
      </c>
      <c r="G1308" s="40" t="s">
        <v>47</v>
      </c>
      <c r="H1308" s="40" t="s">
        <v>3074</v>
      </c>
      <c r="I1308" s="2">
        <v>1500</v>
      </c>
      <c r="J1308" s="2">
        <v>1200</v>
      </c>
      <c r="K1308" s="2">
        <v>1050</v>
      </c>
      <c r="L1308" s="72" t="s">
        <v>229</v>
      </c>
      <c r="M1308" s="72" t="s">
        <v>5654</v>
      </c>
      <c r="N1308" s="40" t="s">
        <v>3076</v>
      </c>
    </row>
    <row r="1309" s="19" customFormat="1" ht="60" spans="1:14">
      <c r="A1309" s="23">
        <v>1312</v>
      </c>
      <c r="B1309" s="75" t="s">
        <v>7280</v>
      </c>
      <c r="C1309" s="72" t="s">
        <v>7281</v>
      </c>
      <c r="D1309" s="72" t="s">
        <v>7282</v>
      </c>
      <c r="E1309" s="72" t="s">
        <v>3272</v>
      </c>
      <c r="F1309" s="40" t="s">
        <v>6703</v>
      </c>
      <c r="G1309" s="40" t="s">
        <v>47</v>
      </c>
      <c r="H1309" s="40" t="s">
        <v>3074</v>
      </c>
      <c r="I1309" s="2">
        <v>1800</v>
      </c>
      <c r="J1309" s="2">
        <v>1440</v>
      </c>
      <c r="K1309" s="2">
        <v>1260</v>
      </c>
      <c r="L1309" s="72" t="s">
        <v>229</v>
      </c>
      <c r="M1309" s="72" t="s">
        <v>5654</v>
      </c>
      <c r="N1309" s="40" t="s">
        <v>3076</v>
      </c>
    </row>
    <row r="1310" s="19" customFormat="1" ht="45" spans="1:14">
      <c r="A1310" s="23">
        <v>1313</v>
      </c>
      <c r="B1310" s="75" t="s">
        <v>7283</v>
      </c>
      <c r="C1310" s="72" t="s">
        <v>7284</v>
      </c>
      <c r="D1310" s="72" t="s">
        <v>7285</v>
      </c>
      <c r="E1310" s="72" t="s">
        <v>3272</v>
      </c>
      <c r="F1310" s="40" t="s">
        <v>3369</v>
      </c>
      <c r="G1310" s="40" t="s">
        <v>47</v>
      </c>
      <c r="H1310" s="40" t="s">
        <v>3074</v>
      </c>
      <c r="I1310" s="2">
        <v>2000</v>
      </c>
      <c r="J1310" s="2">
        <v>1600</v>
      </c>
      <c r="K1310" s="2">
        <v>1400</v>
      </c>
      <c r="L1310" s="72" t="s">
        <v>229</v>
      </c>
      <c r="M1310" s="72" t="s">
        <v>5654</v>
      </c>
      <c r="N1310" s="40" t="s">
        <v>3076</v>
      </c>
    </row>
    <row r="1311" s="19" customFormat="1" ht="45" spans="1:14">
      <c r="A1311" s="23">
        <v>1314</v>
      </c>
      <c r="B1311" s="75" t="s">
        <v>7286</v>
      </c>
      <c r="C1311" s="72" t="s">
        <v>1758</v>
      </c>
      <c r="D1311" s="72" t="s">
        <v>7287</v>
      </c>
      <c r="E1311" s="72" t="s">
        <v>3272</v>
      </c>
      <c r="F1311" s="40" t="s">
        <v>7214</v>
      </c>
      <c r="G1311" s="40" t="s">
        <v>6659</v>
      </c>
      <c r="H1311" s="40" t="s">
        <v>3074</v>
      </c>
      <c r="I1311" s="2">
        <v>2200</v>
      </c>
      <c r="J1311" s="2">
        <v>1760</v>
      </c>
      <c r="K1311" s="2">
        <v>1540</v>
      </c>
      <c r="L1311" s="72" t="s">
        <v>229</v>
      </c>
      <c r="M1311" s="72" t="s">
        <v>5654</v>
      </c>
      <c r="N1311" s="40" t="s">
        <v>3076</v>
      </c>
    </row>
    <row r="1312" s="19" customFormat="1" ht="45" spans="1:14">
      <c r="A1312" s="23">
        <v>1315</v>
      </c>
      <c r="B1312" s="75" t="s">
        <v>7288</v>
      </c>
      <c r="C1312" s="72" t="s">
        <v>7289</v>
      </c>
      <c r="D1312" s="72" t="s">
        <v>7237</v>
      </c>
      <c r="E1312" s="72" t="s">
        <v>3272</v>
      </c>
      <c r="F1312" s="40" t="s">
        <v>7214</v>
      </c>
      <c r="G1312" s="40" t="s">
        <v>6659</v>
      </c>
      <c r="H1312" s="40" t="s">
        <v>3074</v>
      </c>
      <c r="I1312" s="2">
        <v>1800</v>
      </c>
      <c r="J1312" s="2">
        <v>1440</v>
      </c>
      <c r="K1312" s="2">
        <v>1260</v>
      </c>
      <c r="L1312" s="72" t="s">
        <v>229</v>
      </c>
      <c r="M1312" s="72" t="s">
        <v>5654</v>
      </c>
      <c r="N1312" s="40" t="s">
        <v>3076</v>
      </c>
    </row>
    <row r="1313" s="19" customFormat="1" ht="60" spans="1:14">
      <c r="A1313" s="23">
        <v>1316</v>
      </c>
      <c r="B1313" s="75" t="s">
        <v>7290</v>
      </c>
      <c r="C1313" s="72" t="s">
        <v>7291</v>
      </c>
      <c r="D1313" s="72" t="s">
        <v>7292</v>
      </c>
      <c r="E1313" s="72" t="s">
        <v>3272</v>
      </c>
      <c r="F1313" s="40" t="s">
        <v>7214</v>
      </c>
      <c r="G1313" s="40" t="s">
        <v>47</v>
      </c>
      <c r="H1313" s="40" t="s">
        <v>5809</v>
      </c>
      <c r="I1313" s="2">
        <v>1800</v>
      </c>
      <c r="J1313" s="2">
        <v>1440</v>
      </c>
      <c r="K1313" s="2">
        <v>1260</v>
      </c>
      <c r="L1313" s="72" t="s">
        <v>229</v>
      </c>
      <c r="M1313" s="72" t="s">
        <v>5654</v>
      </c>
      <c r="N1313" s="40" t="s">
        <v>3076</v>
      </c>
    </row>
    <row r="1314" s="19" customFormat="1" ht="45" spans="1:14">
      <c r="A1314" s="23">
        <v>1317</v>
      </c>
      <c r="B1314" s="75" t="s">
        <v>7293</v>
      </c>
      <c r="C1314" s="72" t="s">
        <v>7294</v>
      </c>
      <c r="D1314" s="72" t="s">
        <v>7237</v>
      </c>
      <c r="E1314" s="72" t="s">
        <v>3272</v>
      </c>
      <c r="F1314" s="40" t="s">
        <v>7214</v>
      </c>
      <c r="G1314" s="40" t="s">
        <v>6659</v>
      </c>
      <c r="H1314" s="40" t="s">
        <v>3074</v>
      </c>
      <c r="I1314" s="2">
        <v>2000</v>
      </c>
      <c r="J1314" s="2">
        <v>1600</v>
      </c>
      <c r="K1314" s="2">
        <v>1400</v>
      </c>
      <c r="L1314" s="72" t="s">
        <v>229</v>
      </c>
      <c r="M1314" s="72" t="s">
        <v>5654</v>
      </c>
      <c r="N1314" s="40" t="s">
        <v>3076</v>
      </c>
    </row>
    <row r="1315" s="19" customFormat="1" ht="60" spans="1:14">
      <c r="A1315" s="23">
        <v>1318</v>
      </c>
      <c r="B1315" s="75" t="s">
        <v>7295</v>
      </c>
      <c r="C1315" s="72" t="s">
        <v>7296</v>
      </c>
      <c r="D1315" s="72" t="s">
        <v>7297</v>
      </c>
      <c r="E1315" s="72" t="s">
        <v>3212</v>
      </c>
      <c r="F1315" s="40" t="s">
        <v>7214</v>
      </c>
      <c r="G1315" s="40" t="s">
        <v>6659</v>
      </c>
      <c r="H1315" s="40" t="s">
        <v>7226</v>
      </c>
      <c r="I1315" s="2">
        <v>2000</v>
      </c>
      <c r="J1315" s="2">
        <v>1600</v>
      </c>
      <c r="K1315" s="2">
        <v>1400</v>
      </c>
      <c r="L1315" s="72" t="s">
        <v>26</v>
      </c>
      <c r="M1315" s="72" t="s">
        <v>5654</v>
      </c>
      <c r="N1315" s="40" t="s">
        <v>3076</v>
      </c>
    </row>
    <row r="1316" s="19" customFormat="1" ht="45" spans="1:14">
      <c r="A1316" s="23">
        <v>1319</v>
      </c>
      <c r="B1316" s="75" t="s">
        <v>7298</v>
      </c>
      <c r="C1316" s="72" t="s">
        <v>7299</v>
      </c>
      <c r="D1316" s="72" t="s">
        <v>7300</v>
      </c>
      <c r="E1316" s="72" t="s">
        <v>3212</v>
      </c>
      <c r="F1316" s="40" t="s">
        <v>7214</v>
      </c>
      <c r="G1316" s="40" t="s">
        <v>6659</v>
      </c>
      <c r="H1316" s="40" t="s">
        <v>3074</v>
      </c>
      <c r="I1316" s="2">
        <v>1350</v>
      </c>
      <c r="J1316" s="2">
        <v>1080</v>
      </c>
      <c r="K1316" s="2">
        <v>945</v>
      </c>
      <c r="L1316" s="72" t="s">
        <v>26</v>
      </c>
      <c r="M1316" s="72" t="s">
        <v>5654</v>
      </c>
      <c r="N1316" s="40" t="s">
        <v>3076</v>
      </c>
    </row>
    <row r="1317" s="19" customFormat="1" ht="45" spans="1:14">
      <c r="A1317" s="23">
        <v>1320</v>
      </c>
      <c r="B1317" s="75" t="s">
        <v>7301</v>
      </c>
      <c r="C1317" s="72" t="s">
        <v>7302</v>
      </c>
      <c r="D1317" s="72" t="s">
        <v>7303</v>
      </c>
      <c r="E1317" s="72" t="s">
        <v>3272</v>
      </c>
      <c r="F1317" s="40" t="s">
        <v>6992</v>
      </c>
      <c r="G1317" s="40" t="s">
        <v>6659</v>
      </c>
      <c r="H1317" s="40" t="s">
        <v>3074</v>
      </c>
      <c r="I1317" s="2">
        <v>2200</v>
      </c>
      <c r="J1317" s="2">
        <v>1760</v>
      </c>
      <c r="K1317" s="2">
        <v>1540</v>
      </c>
      <c r="L1317" s="72" t="s">
        <v>229</v>
      </c>
      <c r="M1317" s="72" t="s">
        <v>5654</v>
      </c>
      <c r="N1317" s="40" t="s">
        <v>3076</v>
      </c>
    </row>
    <row r="1318" s="19" customFormat="1" ht="30" spans="1:14">
      <c r="A1318" s="23">
        <v>1321</v>
      </c>
      <c r="B1318" s="75" t="s">
        <v>7304</v>
      </c>
      <c r="C1318" s="72" t="s">
        <v>7305</v>
      </c>
      <c r="D1318" s="72" t="s">
        <v>7306</v>
      </c>
      <c r="E1318" s="72" t="s">
        <v>3272</v>
      </c>
      <c r="F1318" s="40" t="s">
        <v>3369</v>
      </c>
      <c r="G1318" s="40" t="s">
        <v>47</v>
      </c>
      <c r="H1318" s="40" t="s">
        <v>3074</v>
      </c>
      <c r="I1318" s="2">
        <v>1500</v>
      </c>
      <c r="J1318" s="2">
        <v>1200</v>
      </c>
      <c r="K1318" s="2">
        <v>1050</v>
      </c>
      <c r="L1318" s="72" t="s">
        <v>229</v>
      </c>
      <c r="M1318" s="72" t="s">
        <v>5654</v>
      </c>
      <c r="N1318" s="40" t="s">
        <v>3076</v>
      </c>
    </row>
    <row r="1319" s="19" customFormat="1" ht="30" spans="1:14">
      <c r="A1319" s="23">
        <v>1322</v>
      </c>
      <c r="B1319" s="75" t="s">
        <v>7307</v>
      </c>
      <c r="C1319" s="72" t="s">
        <v>1771</v>
      </c>
      <c r="D1319" s="72" t="s">
        <v>7308</v>
      </c>
      <c r="E1319" s="72" t="s">
        <v>3272</v>
      </c>
      <c r="F1319" s="40" t="s">
        <v>3369</v>
      </c>
      <c r="G1319" s="40" t="s">
        <v>47</v>
      </c>
      <c r="H1319" s="40" t="s">
        <v>3074</v>
      </c>
      <c r="I1319" s="2">
        <v>800</v>
      </c>
      <c r="J1319" s="2">
        <v>640</v>
      </c>
      <c r="K1319" s="2">
        <v>560</v>
      </c>
      <c r="L1319" s="72" t="s">
        <v>26</v>
      </c>
      <c r="M1319" s="72" t="s">
        <v>5654</v>
      </c>
      <c r="N1319" s="40" t="s">
        <v>3076</v>
      </c>
    </row>
    <row r="1320" s="19" customFormat="1" ht="60" spans="1:14">
      <c r="A1320" s="23">
        <v>1323</v>
      </c>
      <c r="B1320" s="75" t="s">
        <v>7309</v>
      </c>
      <c r="C1320" s="72" t="s">
        <v>7310</v>
      </c>
      <c r="D1320" s="72" t="s">
        <v>7311</v>
      </c>
      <c r="E1320" s="72" t="s">
        <v>3272</v>
      </c>
      <c r="F1320" s="40" t="s">
        <v>6794</v>
      </c>
      <c r="G1320" s="40" t="s">
        <v>47</v>
      </c>
      <c r="H1320" s="40" t="s">
        <v>3074</v>
      </c>
      <c r="I1320" s="2">
        <v>3000</v>
      </c>
      <c r="J1320" s="2">
        <v>2400</v>
      </c>
      <c r="K1320" s="2">
        <v>2100</v>
      </c>
      <c r="L1320" s="72" t="s">
        <v>229</v>
      </c>
      <c r="M1320" s="72" t="s">
        <v>5654</v>
      </c>
      <c r="N1320" s="40" t="s">
        <v>3076</v>
      </c>
    </row>
    <row r="1321" s="19" customFormat="1" ht="45" spans="1:14">
      <c r="A1321" s="23">
        <v>1324</v>
      </c>
      <c r="B1321" s="75" t="s">
        <v>7312</v>
      </c>
      <c r="C1321" s="72" t="s">
        <v>7313</v>
      </c>
      <c r="D1321" s="72" t="s">
        <v>7314</v>
      </c>
      <c r="E1321" s="72" t="s">
        <v>3272</v>
      </c>
      <c r="F1321" s="40" t="s">
        <v>7122</v>
      </c>
      <c r="G1321" s="40" t="s">
        <v>47</v>
      </c>
      <c r="H1321" s="40" t="s">
        <v>3074</v>
      </c>
      <c r="I1321" s="2">
        <v>3000</v>
      </c>
      <c r="J1321" s="2">
        <v>2400</v>
      </c>
      <c r="K1321" s="2">
        <v>2100</v>
      </c>
      <c r="L1321" s="72" t="s">
        <v>229</v>
      </c>
      <c r="M1321" s="72" t="s">
        <v>5654</v>
      </c>
      <c r="N1321" s="40" t="s">
        <v>3076</v>
      </c>
    </row>
    <row r="1322" s="19" customFormat="1" ht="60" spans="1:14">
      <c r="A1322" s="23">
        <v>1325</v>
      </c>
      <c r="B1322" s="75" t="s">
        <v>7315</v>
      </c>
      <c r="C1322" s="72" t="s">
        <v>7316</v>
      </c>
      <c r="D1322" s="72" t="s">
        <v>7317</v>
      </c>
      <c r="E1322" s="72" t="s">
        <v>3272</v>
      </c>
      <c r="F1322" s="40" t="s">
        <v>7122</v>
      </c>
      <c r="G1322" s="40" t="s">
        <v>47</v>
      </c>
      <c r="H1322" s="40" t="s">
        <v>3074</v>
      </c>
      <c r="I1322" s="2">
        <v>3000</v>
      </c>
      <c r="J1322" s="2">
        <v>2400</v>
      </c>
      <c r="K1322" s="2">
        <v>2100</v>
      </c>
      <c r="L1322" s="72" t="s">
        <v>229</v>
      </c>
      <c r="M1322" s="72" t="s">
        <v>5654</v>
      </c>
      <c r="N1322" s="40" t="s">
        <v>3076</v>
      </c>
    </row>
    <row r="1323" s="19" customFormat="1" ht="45" spans="1:14">
      <c r="A1323" s="23">
        <v>1326</v>
      </c>
      <c r="B1323" s="75" t="s">
        <v>7318</v>
      </c>
      <c r="C1323" s="72" t="s">
        <v>7319</v>
      </c>
      <c r="D1323" s="72" t="s">
        <v>7320</v>
      </c>
      <c r="E1323" s="72" t="s">
        <v>3272</v>
      </c>
      <c r="F1323" s="40" t="s">
        <v>7122</v>
      </c>
      <c r="G1323" s="40" t="s">
        <v>47</v>
      </c>
      <c r="H1323" s="40" t="s">
        <v>3074</v>
      </c>
      <c r="I1323" s="2">
        <v>3000</v>
      </c>
      <c r="J1323" s="2">
        <v>2400</v>
      </c>
      <c r="K1323" s="2">
        <v>2100</v>
      </c>
      <c r="L1323" s="72" t="s">
        <v>229</v>
      </c>
      <c r="M1323" s="72" t="s">
        <v>5654</v>
      </c>
      <c r="N1323" s="40" t="s">
        <v>3076</v>
      </c>
    </row>
    <row r="1324" s="19" customFormat="1" ht="60" spans="1:14">
      <c r="A1324" s="23">
        <v>1327</v>
      </c>
      <c r="B1324" s="75" t="s">
        <v>7321</v>
      </c>
      <c r="C1324" s="72" t="s">
        <v>7322</v>
      </c>
      <c r="D1324" s="72" t="s">
        <v>7323</v>
      </c>
      <c r="E1324" s="72" t="s">
        <v>3272</v>
      </c>
      <c r="F1324" s="40" t="s">
        <v>6794</v>
      </c>
      <c r="G1324" s="40" t="s">
        <v>47</v>
      </c>
      <c r="H1324" s="40" t="s">
        <v>3074</v>
      </c>
      <c r="I1324" s="2">
        <v>2500</v>
      </c>
      <c r="J1324" s="2">
        <v>2000</v>
      </c>
      <c r="K1324" s="2">
        <v>1750</v>
      </c>
      <c r="L1324" s="72" t="s">
        <v>229</v>
      </c>
      <c r="M1324" s="72" t="s">
        <v>5654</v>
      </c>
      <c r="N1324" s="40" t="s">
        <v>3076</v>
      </c>
    </row>
    <row r="1325" s="19" customFormat="1" ht="60" spans="1:14">
      <c r="A1325" s="23">
        <v>1328</v>
      </c>
      <c r="B1325" s="75" t="s">
        <v>7324</v>
      </c>
      <c r="C1325" s="72" t="s">
        <v>7325</v>
      </c>
      <c r="D1325" s="72" t="s">
        <v>7326</v>
      </c>
      <c r="E1325" s="72" t="s">
        <v>3272</v>
      </c>
      <c r="F1325" s="40" t="s">
        <v>3369</v>
      </c>
      <c r="G1325" s="40" t="s">
        <v>47</v>
      </c>
      <c r="H1325" s="40" t="s">
        <v>3074</v>
      </c>
      <c r="I1325" s="2">
        <v>3000</v>
      </c>
      <c r="J1325" s="2">
        <v>2400</v>
      </c>
      <c r="K1325" s="2">
        <v>2100</v>
      </c>
      <c r="L1325" s="72" t="s">
        <v>229</v>
      </c>
      <c r="M1325" s="72" t="s">
        <v>5654</v>
      </c>
      <c r="N1325" s="40" t="s">
        <v>3076</v>
      </c>
    </row>
    <row r="1326" s="19" customFormat="1" ht="60" spans="1:14">
      <c r="A1326" s="23">
        <v>1329</v>
      </c>
      <c r="B1326" s="75" t="s">
        <v>7327</v>
      </c>
      <c r="C1326" s="72" t="s">
        <v>7328</v>
      </c>
      <c r="D1326" s="72" t="s">
        <v>7329</v>
      </c>
      <c r="E1326" s="72" t="s">
        <v>3272</v>
      </c>
      <c r="F1326" s="40" t="s">
        <v>5798</v>
      </c>
      <c r="G1326" s="40" t="s">
        <v>47</v>
      </c>
      <c r="H1326" s="40" t="s">
        <v>3074</v>
      </c>
      <c r="I1326" s="2">
        <v>3000</v>
      </c>
      <c r="J1326" s="2">
        <v>2400</v>
      </c>
      <c r="K1326" s="2">
        <v>2100</v>
      </c>
      <c r="L1326" s="72" t="s">
        <v>229</v>
      </c>
      <c r="M1326" s="72" t="s">
        <v>5654</v>
      </c>
      <c r="N1326" s="40" t="s">
        <v>3076</v>
      </c>
    </row>
    <row r="1327" s="19" customFormat="1" ht="45" spans="1:14">
      <c r="A1327" s="23">
        <v>1330</v>
      </c>
      <c r="B1327" s="75" t="s">
        <v>7330</v>
      </c>
      <c r="C1327" s="72" t="s">
        <v>7331</v>
      </c>
      <c r="D1327" s="72" t="s">
        <v>7332</v>
      </c>
      <c r="E1327" s="72" t="s">
        <v>3272</v>
      </c>
      <c r="F1327" s="40" t="s">
        <v>3369</v>
      </c>
      <c r="G1327" s="40" t="s">
        <v>47</v>
      </c>
      <c r="H1327" s="40" t="s">
        <v>3074</v>
      </c>
      <c r="I1327" s="2">
        <v>2700</v>
      </c>
      <c r="J1327" s="2">
        <v>2160</v>
      </c>
      <c r="K1327" s="2">
        <v>1890</v>
      </c>
      <c r="L1327" s="72" t="s">
        <v>26</v>
      </c>
      <c r="M1327" s="72" t="s">
        <v>5654</v>
      </c>
      <c r="N1327" s="40" t="s">
        <v>3076</v>
      </c>
    </row>
    <row r="1328" s="19" customFormat="1" ht="45" spans="1:14">
      <c r="A1328" s="23">
        <v>1331</v>
      </c>
      <c r="B1328" s="75" t="s">
        <v>7333</v>
      </c>
      <c r="C1328" s="72" t="s">
        <v>7334</v>
      </c>
      <c r="D1328" s="72" t="s">
        <v>7335</v>
      </c>
      <c r="E1328" s="72" t="s">
        <v>3272</v>
      </c>
      <c r="F1328" s="40" t="s">
        <v>3369</v>
      </c>
      <c r="G1328" s="40" t="s">
        <v>47</v>
      </c>
      <c r="H1328" s="40" t="s">
        <v>3074</v>
      </c>
      <c r="I1328" s="2">
        <v>2800</v>
      </c>
      <c r="J1328" s="2">
        <v>2240</v>
      </c>
      <c r="K1328" s="2">
        <v>1960</v>
      </c>
      <c r="L1328" s="72" t="s">
        <v>26</v>
      </c>
      <c r="M1328" s="72" t="s">
        <v>5654</v>
      </c>
      <c r="N1328" s="40" t="s">
        <v>3076</v>
      </c>
    </row>
    <row r="1329" s="19" customFormat="1" ht="75" spans="1:14">
      <c r="A1329" s="23">
        <v>1332</v>
      </c>
      <c r="B1329" s="75" t="s">
        <v>7336</v>
      </c>
      <c r="C1329" s="72" t="s">
        <v>7337</v>
      </c>
      <c r="D1329" s="72" t="s">
        <v>7338</v>
      </c>
      <c r="E1329" s="72" t="s">
        <v>3294</v>
      </c>
      <c r="F1329" s="40" t="s">
        <v>7339</v>
      </c>
      <c r="G1329" s="40" t="s">
        <v>47</v>
      </c>
      <c r="H1329" s="40" t="s">
        <v>3074</v>
      </c>
      <c r="I1329" s="2">
        <v>3200</v>
      </c>
      <c r="J1329" s="2">
        <v>2560</v>
      </c>
      <c r="K1329" s="2">
        <v>2240</v>
      </c>
      <c r="L1329" s="72" t="s">
        <v>229</v>
      </c>
      <c r="M1329" s="72" t="s">
        <v>5654</v>
      </c>
      <c r="N1329" s="40" t="s">
        <v>3076</v>
      </c>
    </row>
    <row r="1330" s="19" customFormat="1" ht="75" spans="1:14">
      <c r="A1330" s="23">
        <v>1333</v>
      </c>
      <c r="B1330" s="75" t="s">
        <v>7340</v>
      </c>
      <c r="C1330" s="72" t="s">
        <v>7341</v>
      </c>
      <c r="D1330" s="72" t="s">
        <v>7342</v>
      </c>
      <c r="E1330" s="72" t="s">
        <v>3255</v>
      </c>
      <c r="F1330" s="40" t="s">
        <v>7343</v>
      </c>
      <c r="G1330" s="40" t="s">
        <v>47</v>
      </c>
      <c r="H1330" s="40" t="s">
        <v>3074</v>
      </c>
      <c r="I1330" s="2">
        <v>3200</v>
      </c>
      <c r="J1330" s="2">
        <v>2560</v>
      </c>
      <c r="K1330" s="2">
        <v>2240</v>
      </c>
      <c r="L1330" s="72" t="s">
        <v>229</v>
      </c>
      <c r="M1330" s="72" t="s">
        <v>5654</v>
      </c>
      <c r="N1330" s="40" t="s">
        <v>3076</v>
      </c>
    </row>
    <row r="1331" s="19" customFormat="1" ht="45" spans="1:14">
      <c r="A1331" s="23">
        <v>1334</v>
      </c>
      <c r="B1331" s="75" t="s">
        <v>7344</v>
      </c>
      <c r="C1331" s="72" t="s">
        <v>7345</v>
      </c>
      <c r="D1331" s="72" t="s">
        <v>7346</v>
      </c>
      <c r="E1331" s="72" t="s">
        <v>3272</v>
      </c>
      <c r="F1331" s="40" t="s">
        <v>7347</v>
      </c>
      <c r="G1331" s="40" t="s">
        <v>47</v>
      </c>
      <c r="H1331" s="40" t="s">
        <v>3074</v>
      </c>
      <c r="I1331" s="2">
        <v>2600</v>
      </c>
      <c r="J1331" s="2">
        <v>2080</v>
      </c>
      <c r="K1331" s="2">
        <v>1820</v>
      </c>
      <c r="L1331" s="72" t="s">
        <v>229</v>
      </c>
      <c r="M1331" s="72" t="s">
        <v>5654</v>
      </c>
      <c r="N1331" s="40" t="s">
        <v>3076</v>
      </c>
    </row>
    <row r="1332" s="19" customFormat="1" ht="45" spans="1:14">
      <c r="A1332" s="23">
        <v>1335</v>
      </c>
      <c r="B1332" s="75" t="s">
        <v>7348</v>
      </c>
      <c r="C1332" s="72" t="s">
        <v>7349</v>
      </c>
      <c r="D1332" s="72" t="s">
        <v>7350</v>
      </c>
      <c r="E1332" s="72" t="s">
        <v>3272</v>
      </c>
      <c r="F1332" s="40" t="s">
        <v>7351</v>
      </c>
      <c r="G1332" s="40" t="s">
        <v>47</v>
      </c>
      <c r="H1332" s="40" t="s">
        <v>3074</v>
      </c>
      <c r="I1332" s="2">
        <v>2500</v>
      </c>
      <c r="J1332" s="2">
        <v>2000</v>
      </c>
      <c r="K1332" s="2">
        <v>1750</v>
      </c>
      <c r="L1332" s="72" t="s">
        <v>229</v>
      </c>
      <c r="M1332" s="72" t="s">
        <v>5654</v>
      </c>
      <c r="N1332" s="40" t="s">
        <v>3076</v>
      </c>
    </row>
    <row r="1333" s="19" customFormat="1" ht="60" spans="1:14">
      <c r="A1333" s="23">
        <v>1336</v>
      </c>
      <c r="B1333" s="75" t="s">
        <v>7352</v>
      </c>
      <c r="C1333" s="72" t="s">
        <v>7353</v>
      </c>
      <c r="D1333" s="72" t="s">
        <v>7354</v>
      </c>
      <c r="E1333" s="72" t="s">
        <v>3212</v>
      </c>
      <c r="F1333" s="40" t="s">
        <v>6925</v>
      </c>
      <c r="G1333" s="40" t="s">
        <v>47</v>
      </c>
      <c r="H1333" s="40" t="s">
        <v>3074</v>
      </c>
      <c r="I1333" s="2">
        <v>1800</v>
      </c>
      <c r="J1333" s="2">
        <v>1440</v>
      </c>
      <c r="K1333" s="2">
        <v>1260</v>
      </c>
      <c r="L1333" s="72" t="s">
        <v>229</v>
      </c>
      <c r="M1333" s="72" t="s">
        <v>5654</v>
      </c>
      <c r="N1333" s="40" t="s">
        <v>3076</v>
      </c>
    </row>
    <row r="1334" s="19" customFormat="1" ht="45" spans="1:14">
      <c r="A1334" s="23">
        <v>1337</v>
      </c>
      <c r="B1334" s="75" t="s">
        <v>7355</v>
      </c>
      <c r="C1334" s="72" t="s">
        <v>7356</v>
      </c>
      <c r="D1334" s="72" t="s">
        <v>7357</v>
      </c>
      <c r="E1334" s="72" t="s">
        <v>3212</v>
      </c>
      <c r="F1334" s="40" t="s">
        <v>3758</v>
      </c>
      <c r="G1334" s="40" t="s">
        <v>47</v>
      </c>
      <c r="H1334" s="40" t="s">
        <v>3074</v>
      </c>
      <c r="I1334" s="2">
        <v>1800</v>
      </c>
      <c r="J1334" s="2">
        <v>1440</v>
      </c>
      <c r="K1334" s="2">
        <v>1260</v>
      </c>
      <c r="L1334" s="72" t="s">
        <v>229</v>
      </c>
      <c r="M1334" s="72" t="s">
        <v>5654</v>
      </c>
      <c r="N1334" s="40" t="s">
        <v>3076</v>
      </c>
    </row>
    <row r="1335" s="19" customFormat="1" ht="75" spans="1:14">
      <c r="A1335" s="23">
        <v>1338</v>
      </c>
      <c r="B1335" s="75" t="s">
        <v>7358</v>
      </c>
      <c r="C1335" s="72" t="s">
        <v>7359</v>
      </c>
      <c r="D1335" s="72" t="s">
        <v>7360</v>
      </c>
      <c r="E1335" s="72" t="s">
        <v>3212</v>
      </c>
      <c r="F1335" s="40" t="s">
        <v>6794</v>
      </c>
      <c r="G1335" s="40" t="s">
        <v>47</v>
      </c>
      <c r="H1335" s="40" t="s">
        <v>3074</v>
      </c>
      <c r="I1335" s="2">
        <v>2400</v>
      </c>
      <c r="J1335" s="2">
        <v>1920</v>
      </c>
      <c r="K1335" s="2">
        <v>1680</v>
      </c>
      <c r="L1335" s="72" t="s">
        <v>229</v>
      </c>
      <c r="M1335" s="72" t="s">
        <v>5654</v>
      </c>
      <c r="N1335" s="40" t="s">
        <v>3076</v>
      </c>
    </row>
    <row r="1336" s="19" customFormat="1" ht="45" spans="1:14">
      <c r="A1336" s="23">
        <v>1339</v>
      </c>
      <c r="B1336" s="75" t="s">
        <v>7361</v>
      </c>
      <c r="C1336" s="72" t="s">
        <v>7362</v>
      </c>
      <c r="D1336" s="72" t="s">
        <v>7363</v>
      </c>
      <c r="E1336" s="72" t="s">
        <v>3272</v>
      </c>
      <c r="F1336" s="40" t="s">
        <v>6703</v>
      </c>
      <c r="G1336" s="40" t="s">
        <v>47</v>
      </c>
      <c r="H1336" s="40" t="s">
        <v>3074</v>
      </c>
      <c r="I1336" s="2">
        <v>2840</v>
      </c>
      <c r="J1336" s="2">
        <v>2270</v>
      </c>
      <c r="K1336" s="2">
        <v>1990</v>
      </c>
      <c r="L1336" s="72" t="s">
        <v>229</v>
      </c>
      <c r="M1336" s="72" t="s">
        <v>5654</v>
      </c>
      <c r="N1336" s="40" t="s">
        <v>3076</v>
      </c>
    </row>
    <row r="1337" s="19" customFormat="1" ht="30" spans="1:14">
      <c r="A1337" s="23">
        <v>1340</v>
      </c>
      <c r="B1337" s="75" t="s">
        <v>7364</v>
      </c>
      <c r="C1337" s="72" t="s">
        <v>7365</v>
      </c>
      <c r="D1337" s="72" t="s">
        <v>7366</v>
      </c>
      <c r="E1337" s="72" t="s">
        <v>3272</v>
      </c>
      <c r="F1337" s="40" t="s">
        <v>6703</v>
      </c>
      <c r="G1337" s="40" t="s">
        <v>47</v>
      </c>
      <c r="H1337" s="40" t="s">
        <v>3074</v>
      </c>
      <c r="I1337" s="2">
        <v>2840</v>
      </c>
      <c r="J1337" s="2">
        <v>2270</v>
      </c>
      <c r="K1337" s="2">
        <v>1990</v>
      </c>
      <c r="L1337" s="72" t="s">
        <v>229</v>
      </c>
      <c r="M1337" s="72" t="s">
        <v>5654</v>
      </c>
      <c r="N1337" s="40" t="s">
        <v>3076</v>
      </c>
    </row>
    <row r="1338" s="19" customFormat="1" ht="45" spans="1:14">
      <c r="A1338" s="23">
        <v>1341</v>
      </c>
      <c r="B1338" s="75" t="s">
        <v>7367</v>
      </c>
      <c r="C1338" s="72" t="s">
        <v>7368</v>
      </c>
      <c r="D1338" s="72" t="s">
        <v>7369</v>
      </c>
      <c r="E1338" s="72" t="s">
        <v>3272</v>
      </c>
      <c r="F1338" s="40" t="s">
        <v>6707</v>
      </c>
      <c r="G1338" s="40" t="s">
        <v>47</v>
      </c>
      <c r="H1338" s="40" t="s">
        <v>3074</v>
      </c>
      <c r="I1338" s="2">
        <v>3000</v>
      </c>
      <c r="J1338" s="2">
        <v>2400</v>
      </c>
      <c r="K1338" s="2">
        <v>2100</v>
      </c>
      <c r="L1338" s="72" t="s">
        <v>229</v>
      </c>
      <c r="M1338" s="72" t="s">
        <v>5654</v>
      </c>
      <c r="N1338" s="40" t="s">
        <v>3076</v>
      </c>
    </row>
    <row r="1339" s="19" customFormat="1" ht="45" spans="1:14">
      <c r="A1339" s="23">
        <v>1342</v>
      </c>
      <c r="B1339" s="75" t="s">
        <v>7370</v>
      </c>
      <c r="C1339" s="72" t="s">
        <v>7371</v>
      </c>
      <c r="D1339" s="72" t="s">
        <v>7372</v>
      </c>
      <c r="E1339" s="72" t="s">
        <v>3272</v>
      </c>
      <c r="F1339" s="40" t="s">
        <v>6707</v>
      </c>
      <c r="G1339" s="40" t="s">
        <v>47</v>
      </c>
      <c r="H1339" s="40" t="s">
        <v>3074</v>
      </c>
      <c r="I1339" s="2">
        <v>2800</v>
      </c>
      <c r="J1339" s="2">
        <v>2240</v>
      </c>
      <c r="K1339" s="2">
        <v>1960</v>
      </c>
      <c r="L1339" s="72" t="s">
        <v>229</v>
      </c>
      <c r="M1339" s="72" t="s">
        <v>5654</v>
      </c>
      <c r="N1339" s="40" t="s">
        <v>3076</v>
      </c>
    </row>
    <row r="1340" s="19" customFormat="1" ht="30" spans="1:14">
      <c r="A1340" s="23">
        <v>1343</v>
      </c>
      <c r="B1340" s="75" t="s">
        <v>7373</v>
      </c>
      <c r="C1340" s="72" t="s">
        <v>7374</v>
      </c>
      <c r="D1340" s="72" t="s">
        <v>7375</v>
      </c>
      <c r="E1340" s="72" t="s">
        <v>3272</v>
      </c>
      <c r="F1340" s="40" t="s">
        <v>6707</v>
      </c>
      <c r="G1340" s="40" t="s">
        <v>47</v>
      </c>
      <c r="H1340" s="40" t="s">
        <v>3074</v>
      </c>
      <c r="I1340" s="2">
        <v>2500</v>
      </c>
      <c r="J1340" s="2">
        <v>2000</v>
      </c>
      <c r="K1340" s="2">
        <v>1750</v>
      </c>
      <c r="L1340" s="72" t="s">
        <v>229</v>
      </c>
      <c r="M1340" s="72" t="s">
        <v>5654</v>
      </c>
      <c r="N1340" s="40" t="s">
        <v>3076</v>
      </c>
    </row>
    <row r="1341" s="19" customFormat="1" ht="30" spans="1:14">
      <c r="A1341" s="23">
        <v>1344</v>
      </c>
      <c r="B1341" s="75" t="s">
        <v>7376</v>
      </c>
      <c r="C1341" s="72" t="s">
        <v>7377</v>
      </c>
      <c r="D1341" s="72" t="s">
        <v>7378</v>
      </c>
      <c r="E1341" s="72" t="s">
        <v>3272</v>
      </c>
      <c r="F1341" s="40" t="s">
        <v>3932</v>
      </c>
      <c r="G1341" s="40" t="s">
        <v>47</v>
      </c>
      <c r="H1341" s="40" t="s">
        <v>3074</v>
      </c>
      <c r="I1341" s="2">
        <v>2500</v>
      </c>
      <c r="J1341" s="2">
        <v>2000</v>
      </c>
      <c r="K1341" s="2">
        <v>1750</v>
      </c>
      <c r="L1341" s="72" t="s">
        <v>229</v>
      </c>
      <c r="M1341" s="72" t="s">
        <v>5654</v>
      </c>
      <c r="N1341" s="40" t="s">
        <v>3076</v>
      </c>
    </row>
    <row r="1342" s="19" customFormat="1" ht="75" spans="1:14">
      <c r="A1342" s="23">
        <v>1345</v>
      </c>
      <c r="B1342" s="75" t="s">
        <v>7379</v>
      </c>
      <c r="C1342" s="72" t="s">
        <v>7380</v>
      </c>
      <c r="D1342" s="72" t="s">
        <v>7381</v>
      </c>
      <c r="E1342" s="72" t="s">
        <v>3212</v>
      </c>
      <c r="F1342" s="40" t="s">
        <v>6794</v>
      </c>
      <c r="G1342" s="40" t="s">
        <v>47</v>
      </c>
      <c r="H1342" s="40" t="s">
        <v>3074</v>
      </c>
      <c r="I1342" s="2">
        <v>2400</v>
      </c>
      <c r="J1342" s="2">
        <v>1920</v>
      </c>
      <c r="K1342" s="2">
        <v>1680</v>
      </c>
      <c r="L1342" s="72" t="s">
        <v>229</v>
      </c>
      <c r="M1342" s="72" t="s">
        <v>5654</v>
      </c>
      <c r="N1342" s="40" t="s">
        <v>3076</v>
      </c>
    </row>
    <row r="1343" s="19" customFormat="1" ht="60" spans="1:14">
      <c r="A1343" s="23">
        <v>1346</v>
      </c>
      <c r="B1343" s="75" t="s">
        <v>7382</v>
      </c>
      <c r="C1343" s="72" t="s">
        <v>7383</v>
      </c>
      <c r="D1343" s="72" t="s">
        <v>7384</v>
      </c>
      <c r="E1343" s="72" t="s">
        <v>3212</v>
      </c>
      <c r="F1343" s="40" t="s">
        <v>6794</v>
      </c>
      <c r="G1343" s="40" t="s">
        <v>47</v>
      </c>
      <c r="H1343" s="40" t="s">
        <v>3074</v>
      </c>
      <c r="I1343" s="2">
        <v>2800</v>
      </c>
      <c r="J1343" s="2">
        <v>2240</v>
      </c>
      <c r="K1343" s="2">
        <v>1960</v>
      </c>
      <c r="L1343" s="72" t="s">
        <v>229</v>
      </c>
      <c r="M1343" s="72" t="s">
        <v>5654</v>
      </c>
      <c r="N1343" s="40" t="s">
        <v>3076</v>
      </c>
    </row>
    <row r="1344" s="19" customFormat="1" ht="75" spans="1:14">
      <c r="A1344" s="23">
        <v>1347</v>
      </c>
      <c r="B1344" s="75" t="s">
        <v>7385</v>
      </c>
      <c r="C1344" s="72" t="s">
        <v>7386</v>
      </c>
      <c r="D1344" s="72" t="s">
        <v>7387</v>
      </c>
      <c r="E1344" s="72" t="s">
        <v>3212</v>
      </c>
      <c r="F1344" s="40" t="s">
        <v>3758</v>
      </c>
      <c r="G1344" s="40" t="s">
        <v>47</v>
      </c>
      <c r="H1344" s="40" t="s">
        <v>3074</v>
      </c>
      <c r="I1344" s="2">
        <v>2400</v>
      </c>
      <c r="J1344" s="2">
        <v>1920</v>
      </c>
      <c r="K1344" s="2">
        <v>1680</v>
      </c>
      <c r="L1344" s="72" t="s">
        <v>229</v>
      </c>
      <c r="M1344" s="72" t="s">
        <v>5654</v>
      </c>
      <c r="N1344" s="40" t="s">
        <v>3076</v>
      </c>
    </row>
    <row r="1345" s="19" customFormat="1" ht="60" spans="1:14">
      <c r="A1345" s="23">
        <v>1348</v>
      </c>
      <c r="B1345" s="75" t="s">
        <v>7388</v>
      </c>
      <c r="C1345" s="72" t="s">
        <v>7389</v>
      </c>
      <c r="D1345" s="72" t="s">
        <v>7390</v>
      </c>
      <c r="E1345" s="72" t="s">
        <v>3212</v>
      </c>
      <c r="F1345" s="40" t="s">
        <v>3758</v>
      </c>
      <c r="G1345" s="40" t="s">
        <v>47</v>
      </c>
      <c r="H1345" s="40" t="s">
        <v>3074</v>
      </c>
      <c r="I1345" s="2">
        <v>2400</v>
      </c>
      <c r="J1345" s="2">
        <v>1920</v>
      </c>
      <c r="K1345" s="2">
        <v>1680</v>
      </c>
      <c r="L1345" s="72" t="s">
        <v>229</v>
      </c>
      <c r="M1345" s="72" t="s">
        <v>5654</v>
      </c>
      <c r="N1345" s="40" t="s">
        <v>3076</v>
      </c>
    </row>
    <row r="1346" s="19" customFormat="1" ht="60" spans="1:14">
      <c r="A1346" s="23">
        <v>1349</v>
      </c>
      <c r="B1346" s="75" t="s">
        <v>7391</v>
      </c>
      <c r="C1346" s="72" t="s">
        <v>7392</v>
      </c>
      <c r="D1346" s="72" t="s">
        <v>7393</v>
      </c>
      <c r="E1346" s="72" t="s">
        <v>3212</v>
      </c>
      <c r="F1346" s="40" t="s">
        <v>3758</v>
      </c>
      <c r="G1346" s="40" t="s">
        <v>47</v>
      </c>
      <c r="H1346" s="40" t="s">
        <v>3074</v>
      </c>
      <c r="I1346" s="2">
        <v>2400</v>
      </c>
      <c r="J1346" s="2">
        <v>1920</v>
      </c>
      <c r="K1346" s="2">
        <v>1680</v>
      </c>
      <c r="L1346" s="72" t="s">
        <v>229</v>
      </c>
      <c r="M1346" s="72" t="s">
        <v>5654</v>
      </c>
      <c r="N1346" s="40" t="s">
        <v>3076</v>
      </c>
    </row>
    <row r="1347" s="19" customFormat="1" ht="30" spans="1:14">
      <c r="A1347" s="23">
        <v>1350</v>
      </c>
      <c r="B1347" s="75" t="s">
        <v>7394</v>
      </c>
      <c r="C1347" s="72" t="s">
        <v>7395</v>
      </c>
      <c r="D1347" s="72" t="s">
        <v>7396</v>
      </c>
      <c r="E1347" s="72" t="s">
        <v>3212</v>
      </c>
      <c r="F1347" s="40" t="s">
        <v>6794</v>
      </c>
      <c r="G1347" s="40" t="s">
        <v>47</v>
      </c>
      <c r="H1347" s="40" t="s">
        <v>3074</v>
      </c>
      <c r="I1347" s="2">
        <v>2600</v>
      </c>
      <c r="J1347" s="2">
        <v>2080</v>
      </c>
      <c r="K1347" s="2">
        <v>1820</v>
      </c>
      <c r="L1347" s="72" t="s">
        <v>229</v>
      </c>
      <c r="M1347" s="72" t="s">
        <v>5654</v>
      </c>
      <c r="N1347" s="40" t="s">
        <v>3076</v>
      </c>
    </row>
    <row r="1348" s="19" customFormat="1" ht="60" spans="1:14">
      <c r="A1348" s="23">
        <v>1351</v>
      </c>
      <c r="B1348" s="75" t="s">
        <v>7397</v>
      </c>
      <c r="C1348" s="72" t="s">
        <v>7398</v>
      </c>
      <c r="D1348" s="72" t="s">
        <v>7399</v>
      </c>
      <c r="E1348" s="72" t="s">
        <v>3212</v>
      </c>
      <c r="F1348" s="40" t="s">
        <v>6794</v>
      </c>
      <c r="G1348" s="40" t="s">
        <v>47</v>
      </c>
      <c r="H1348" s="40" t="s">
        <v>3074</v>
      </c>
      <c r="I1348" s="2">
        <v>2400</v>
      </c>
      <c r="J1348" s="2">
        <v>1920</v>
      </c>
      <c r="K1348" s="2">
        <v>1680</v>
      </c>
      <c r="L1348" s="72" t="s">
        <v>229</v>
      </c>
      <c r="M1348" s="72" t="s">
        <v>5654</v>
      </c>
      <c r="N1348" s="40" t="s">
        <v>3076</v>
      </c>
    </row>
    <row r="1349" s="19" customFormat="1" ht="60" spans="1:14">
      <c r="A1349" s="23">
        <v>1352</v>
      </c>
      <c r="B1349" s="75" t="s">
        <v>7400</v>
      </c>
      <c r="C1349" s="72" t="s">
        <v>7401</v>
      </c>
      <c r="D1349" s="72" t="s">
        <v>7402</v>
      </c>
      <c r="E1349" s="72" t="s">
        <v>3272</v>
      </c>
      <c r="F1349" s="40" t="s">
        <v>6794</v>
      </c>
      <c r="G1349" s="40" t="s">
        <v>47</v>
      </c>
      <c r="H1349" s="40" t="s">
        <v>5809</v>
      </c>
      <c r="I1349" s="2">
        <v>2400</v>
      </c>
      <c r="J1349" s="2">
        <v>1920</v>
      </c>
      <c r="K1349" s="2">
        <v>1680</v>
      </c>
      <c r="L1349" s="72" t="s">
        <v>229</v>
      </c>
      <c r="M1349" s="72" t="s">
        <v>5654</v>
      </c>
      <c r="N1349" s="40" t="s">
        <v>3076</v>
      </c>
    </row>
    <row r="1350" s="19" customFormat="1" ht="60" spans="1:14">
      <c r="A1350" s="23">
        <v>1353</v>
      </c>
      <c r="B1350" s="75" t="s">
        <v>7403</v>
      </c>
      <c r="C1350" s="72" t="s">
        <v>7404</v>
      </c>
      <c r="D1350" s="72" t="s">
        <v>7405</v>
      </c>
      <c r="E1350" s="72" t="s">
        <v>3272</v>
      </c>
      <c r="F1350" s="40" t="s">
        <v>6794</v>
      </c>
      <c r="G1350" s="40" t="s">
        <v>47</v>
      </c>
      <c r="H1350" s="40" t="s">
        <v>3074</v>
      </c>
      <c r="I1350" s="2">
        <v>2400</v>
      </c>
      <c r="J1350" s="2">
        <v>1920</v>
      </c>
      <c r="K1350" s="2">
        <v>1680</v>
      </c>
      <c r="L1350" s="72" t="s">
        <v>229</v>
      </c>
      <c r="M1350" s="72" t="s">
        <v>5654</v>
      </c>
      <c r="N1350" s="40" t="s">
        <v>3076</v>
      </c>
    </row>
    <row r="1351" s="19" customFormat="1" ht="75" spans="1:14">
      <c r="A1351" s="23">
        <v>1354</v>
      </c>
      <c r="B1351" s="75" t="s">
        <v>7406</v>
      </c>
      <c r="C1351" s="72" t="s">
        <v>7407</v>
      </c>
      <c r="D1351" s="72" t="s">
        <v>7408</v>
      </c>
      <c r="E1351" s="72" t="s">
        <v>3212</v>
      </c>
      <c r="F1351" s="40" t="s">
        <v>3369</v>
      </c>
      <c r="G1351" s="40" t="s">
        <v>47</v>
      </c>
      <c r="H1351" s="40" t="s">
        <v>3074</v>
      </c>
      <c r="I1351" s="2">
        <v>2600</v>
      </c>
      <c r="J1351" s="2">
        <v>2080</v>
      </c>
      <c r="K1351" s="2">
        <v>1820</v>
      </c>
      <c r="L1351" s="72" t="s">
        <v>229</v>
      </c>
      <c r="M1351" s="72" t="s">
        <v>5654</v>
      </c>
      <c r="N1351" s="40" t="s">
        <v>3076</v>
      </c>
    </row>
    <row r="1352" s="19" customFormat="1" ht="45" spans="1:14">
      <c r="A1352" s="23">
        <v>1355</v>
      </c>
      <c r="B1352" s="75" t="s">
        <v>7409</v>
      </c>
      <c r="C1352" s="72" t="s">
        <v>7410</v>
      </c>
      <c r="D1352" s="72" t="s">
        <v>7411</v>
      </c>
      <c r="E1352" s="72" t="s">
        <v>3272</v>
      </c>
      <c r="F1352" s="40" t="s">
        <v>6794</v>
      </c>
      <c r="G1352" s="40" t="s">
        <v>47</v>
      </c>
      <c r="H1352" s="40" t="s">
        <v>3074</v>
      </c>
      <c r="I1352" s="2">
        <v>2400</v>
      </c>
      <c r="J1352" s="2">
        <v>1920</v>
      </c>
      <c r="K1352" s="2">
        <v>1680</v>
      </c>
      <c r="L1352" s="72" t="s">
        <v>229</v>
      </c>
      <c r="M1352" s="72" t="s">
        <v>5654</v>
      </c>
      <c r="N1352" s="40" t="s">
        <v>3076</v>
      </c>
    </row>
    <row r="1353" s="19" customFormat="1" ht="60" spans="1:14">
      <c r="A1353" s="23">
        <v>1356</v>
      </c>
      <c r="B1353" s="75" t="s">
        <v>7412</v>
      </c>
      <c r="C1353" s="72" t="s">
        <v>7413</v>
      </c>
      <c r="D1353" s="72" t="s">
        <v>7414</v>
      </c>
      <c r="E1353" s="72" t="s">
        <v>3272</v>
      </c>
      <c r="F1353" s="40" t="s">
        <v>3758</v>
      </c>
      <c r="G1353" s="40" t="s">
        <v>47</v>
      </c>
      <c r="H1353" s="40" t="s">
        <v>3074</v>
      </c>
      <c r="I1353" s="2">
        <v>2400</v>
      </c>
      <c r="J1353" s="2">
        <v>1920</v>
      </c>
      <c r="K1353" s="2">
        <v>1680</v>
      </c>
      <c r="L1353" s="72" t="s">
        <v>229</v>
      </c>
      <c r="M1353" s="72" t="s">
        <v>5654</v>
      </c>
      <c r="N1353" s="40" t="s">
        <v>3076</v>
      </c>
    </row>
    <row r="1354" s="19" customFormat="1" ht="60" spans="1:14">
      <c r="A1354" s="23">
        <v>1357</v>
      </c>
      <c r="B1354" s="75" t="s">
        <v>7415</v>
      </c>
      <c r="C1354" s="72" t="s">
        <v>7416</v>
      </c>
      <c r="D1354" s="72" t="s">
        <v>7414</v>
      </c>
      <c r="E1354" s="72" t="s">
        <v>3272</v>
      </c>
      <c r="F1354" s="40" t="s">
        <v>3758</v>
      </c>
      <c r="G1354" s="40" t="s">
        <v>47</v>
      </c>
      <c r="H1354" s="40" t="s">
        <v>3074</v>
      </c>
      <c r="I1354" s="2">
        <v>2400</v>
      </c>
      <c r="J1354" s="2">
        <v>1920</v>
      </c>
      <c r="K1354" s="2">
        <v>1680</v>
      </c>
      <c r="L1354" s="72" t="s">
        <v>229</v>
      </c>
      <c r="M1354" s="72" t="s">
        <v>5654</v>
      </c>
      <c r="N1354" s="40" t="s">
        <v>3076</v>
      </c>
    </row>
    <row r="1355" s="19" customFormat="1" ht="75" spans="1:14">
      <c r="A1355" s="23">
        <v>1358</v>
      </c>
      <c r="B1355" s="75" t="s">
        <v>7417</v>
      </c>
      <c r="C1355" s="72" t="s">
        <v>7418</v>
      </c>
      <c r="D1355" s="72" t="s">
        <v>7419</v>
      </c>
      <c r="E1355" s="72" t="s">
        <v>3212</v>
      </c>
      <c r="F1355" s="40" t="s">
        <v>3758</v>
      </c>
      <c r="G1355" s="40" t="s">
        <v>47</v>
      </c>
      <c r="H1355" s="40" t="s">
        <v>3074</v>
      </c>
      <c r="I1355" s="2">
        <v>2400</v>
      </c>
      <c r="J1355" s="2">
        <v>1920</v>
      </c>
      <c r="K1355" s="2">
        <v>1680</v>
      </c>
      <c r="L1355" s="72" t="s">
        <v>229</v>
      </c>
      <c r="M1355" s="72" t="s">
        <v>5654</v>
      </c>
      <c r="N1355" s="40" t="s">
        <v>3076</v>
      </c>
    </row>
    <row r="1356" s="19" customFormat="1" ht="45" spans="1:14">
      <c r="A1356" s="23">
        <v>1359</v>
      </c>
      <c r="B1356" s="75" t="s">
        <v>7420</v>
      </c>
      <c r="C1356" s="72" t="s">
        <v>7421</v>
      </c>
      <c r="D1356" s="72" t="s">
        <v>7422</v>
      </c>
      <c r="E1356" s="72" t="s">
        <v>3272</v>
      </c>
      <c r="F1356" s="40" t="s">
        <v>6794</v>
      </c>
      <c r="G1356" s="40" t="s">
        <v>47</v>
      </c>
      <c r="H1356" s="40" t="s">
        <v>3074</v>
      </c>
      <c r="I1356" s="2">
        <v>2400</v>
      </c>
      <c r="J1356" s="2">
        <v>1920</v>
      </c>
      <c r="K1356" s="2">
        <v>1680</v>
      </c>
      <c r="L1356" s="72" t="s">
        <v>229</v>
      </c>
      <c r="M1356" s="72" t="s">
        <v>5654</v>
      </c>
      <c r="N1356" s="40" t="s">
        <v>3076</v>
      </c>
    </row>
    <row r="1357" s="19" customFormat="1" ht="60" spans="1:14">
      <c r="A1357" s="23">
        <v>1360</v>
      </c>
      <c r="B1357" s="75" t="s">
        <v>7423</v>
      </c>
      <c r="C1357" s="72" t="s">
        <v>7424</v>
      </c>
      <c r="D1357" s="72" t="s">
        <v>7425</v>
      </c>
      <c r="E1357" s="72" t="s">
        <v>3272</v>
      </c>
      <c r="F1357" s="40" t="s">
        <v>6794</v>
      </c>
      <c r="G1357" s="40" t="s">
        <v>47</v>
      </c>
      <c r="H1357" s="40" t="s">
        <v>3074</v>
      </c>
      <c r="I1357" s="2">
        <v>2800</v>
      </c>
      <c r="J1357" s="2">
        <v>2240</v>
      </c>
      <c r="K1357" s="2">
        <v>1960</v>
      </c>
      <c r="L1357" s="72" t="s">
        <v>229</v>
      </c>
      <c r="M1357" s="72" t="s">
        <v>5654</v>
      </c>
      <c r="N1357" s="40" t="s">
        <v>3076</v>
      </c>
    </row>
    <row r="1358" s="19" customFormat="1" ht="30" spans="1:14">
      <c r="A1358" s="23">
        <v>1361</v>
      </c>
      <c r="B1358" s="75" t="s">
        <v>7426</v>
      </c>
      <c r="C1358" s="72" t="s">
        <v>7427</v>
      </c>
      <c r="D1358" s="72" t="s">
        <v>7428</v>
      </c>
      <c r="E1358" s="72" t="s">
        <v>3272</v>
      </c>
      <c r="F1358" s="40" t="s">
        <v>6737</v>
      </c>
      <c r="G1358" s="40" t="s">
        <v>47</v>
      </c>
      <c r="H1358" s="40" t="s">
        <v>3074</v>
      </c>
      <c r="I1358" s="2">
        <v>3200</v>
      </c>
      <c r="J1358" s="2">
        <v>2560</v>
      </c>
      <c r="K1358" s="2">
        <v>2240</v>
      </c>
      <c r="L1358" s="72" t="s">
        <v>229</v>
      </c>
      <c r="M1358" s="72" t="s">
        <v>5654</v>
      </c>
      <c r="N1358" s="40" t="s">
        <v>3076</v>
      </c>
    </row>
    <row r="1359" s="19" customFormat="1" ht="45" spans="1:14">
      <c r="A1359" s="23">
        <v>1362</v>
      </c>
      <c r="B1359" s="75" t="s">
        <v>7429</v>
      </c>
      <c r="C1359" s="72" t="s">
        <v>7430</v>
      </c>
      <c r="D1359" s="72" t="s">
        <v>7431</v>
      </c>
      <c r="E1359" s="72" t="s">
        <v>3272</v>
      </c>
      <c r="F1359" s="40" t="s">
        <v>7432</v>
      </c>
      <c r="G1359" s="40" t="s">
        <v>47</v>
      </c>
      <c r="H1359" s="40" t="s">
        <v>3074</v>
      </c>
      <c r="I1359" s="2">
        <v>3280</v>
      </c>
      <c r="J1359" s="2">
        <v>2620</v>
      </c>
      <c r="K1359" s="2">
        <v>2295</v>
      </c>
      <c r="L1359" s="72" t="s">
        <v>229</v>
      </c>
      <c r="M1359" s="72" t="s">
        <v>5654</v>
      </c>
      <c r="N1359" s="40" t="s">
        <v>3076</v>
      </c>
    </row>
    <row r="1360" s="19" customFormat="1" ht="45" spans="1:14">
      <c r="A1360" s="23">
        <v>1363</v>
      </c>
      <c r="B1360" s="75" t="s">
        <v>7433</v>
      </c>
      <c r="C1360" s="72" t="s">
        <v>7434</v>
      </c>
      <c r="D1360" s="72" t="s">
        <v>7435</v>
      </c>
      <c r="E1360" s="72" t="s">
        <v>3272</v>
      </c>
      <c r="F1360" s="40" t="s">
        <v>7432</v>
      </c>
      <c r="G1360" s="40" t="s">
        <v>47</v>
      </c>
      <c r="H1360" s="40" t="s">
        <v>3074</v>
      </c>
      <c r="I1360" s="2">
        <v>4000</v>
      </c>
      <c r="J1360" s="2">
        <v>3200</v>
      </c>
      <c r="K1360" s="2">
        <v>2800</v>
      </c>
      <c r="L1360" s="72" t="s">
        <v>229</v>
      </c>
      <c r="M1360" s="72" t="s">
        <v>5654</v>
      </c>
      <c r="N1360" s="40" t="s">
        <v>3076</v>
      </c>
    </row>
    <row r="1361" s="19" customFormat="1" ht="90" spans="1:14">
      <c r="A1361" s="23">
        <v>1364</v>
      </c>
      <c r="B1361" s="75" t="s">
        <v>7436</v>
      </c>
      <c r="C1361" s="72" t="s">
        <v>7437</v>
      </c>
      <c r="D1361" s="72" t="s">
        <v>7438</v>
      </c>
      <c r="E1361" s="72" t="s">
        <v>3272</v>
      </c>
      <c r="F1361" s="40" t="s">
        <v>7439</v>
      </c>
      <c r="G1361" s="40" t="s">
        <v>47</v>
      </c>
      <c r="H1361" s="40" t="s">
        <v>3074</v>
      </c>
      <c r="I1361" s="2">
        <v>3300</v>
      </c>
      <c r="J1361" s="2">
        <v>2640</v>
      </c>
      <c r="K1361" s="2">
        <v>2310</v>
      </c>
      <c r="L1361" s="72" t="s">
        <v>229</v>
      </c>
      <c r="M1361" s="72" t="s">
        <v>5654</v>
      </c>
      <c r="N1361" s="40" t="s">
        <v>3076</v>
      </c>
    </row>
    <row r="1362" s="19" customFormat="1" ht="90" spans="1:14">
      <c r="A1362" s="23">
        <v>1365</v>
      </c>
      <c r="B1362" s="75" t="s">
        <v>7440</v>
      </c>
      <c r="C1362" s="72" t="s">
        <v>7441</v>
      </c>
      <c r="D1362" s="72" t="s">
        <v>7442</v>
      </c>
      <c r="E1362" s="72" t="s">
        <v>3272</v>
      </c>
      <c r="F1362" s="40" t="s">
        <v>7439</v>
      </c>
      <c r="G1362" s="40" t="s">
        <v>23</v>
      </c>
      <c r="H1362" s="40" t="s">
        <v>3074</v>
      </c>
      <c r="I1362" s="2">
        <v>3300</v>
      </c>
      <c r="J1362" s="2">
        <v>2640</v>
      </c>
      <c r="K1362" s="2">
        <v>2310</v>
      </c>
      <c r="L1362" s="72" t="s">
        <v>229</v>
      </c>
      <c r="M1362" s="72" t="s">
        <v>5654</v>
      </c>
      <c r="N1362" s="40" t="s">
        <v>3076</v>
      </c>
    </row>
    <row r="1363" s="19" customFormat="1" ht="75" spans="1:14">
      <c r="A1363" s="23">
        <v>1366</v>
      </c>
      <c r="B1363" s="75" t="s">
        <v>7443</v>
      </c>
      <c r="C1363" s="72" t="s">
        <v>7444</v>
      </c>
      <c r="D1363" s="72" t="s">
        <v>7445</v>
      </c>
      <c r="E1363" s="72" t="s">
        <v>3272</v>
      </c>
      <c r="F1363" s="40" t="s">
        <v>7439</v>
      </c>
      <c r="G1363" s="40" t="s">
        <v>47</v>
      </c>
      <c r="H1363" s="40" t="s">
        <v>3074</v>
      </c>
      <c r="I1363" s="2">
        <v>3300</v>
      </c>
      <c r="J1363" s="2">
        <v>2640</v>
      </c>
      <c r="K1363" s="2">
        <v>2310</v>
      </c>
      <c r="L1363" s="72" t="s">
        <v>229</v>
      </c>
      <c r="M1363" s="72" t="s">
        <v>5654</v>
      </c>
      <c r="N1363" s="40" t="s">
        <v>3076</v>
      </c>
    </row>
    <row r="1364" s="19" customFormat="1" ht="45" spans="1:14">
      <c r="A1364" s="23">
        <v>1367</v>
      </c>
      <c r="B1364" s="75" t="s">
        <v>7446</v>
      </c>
      <c r="C1364" s="72" t="s">
        <v>7447</v>
      </c>
      <c r="D1364" s="72" t="s">
        <v>7448</v>
      </c>
      <c r="E1364" s="72" t="s">
        <v>3272</v>
      </c>
      <c r="F1364" s="40" t="s">
        <v>6737</v>
      </c>
      <c r="G1364" s="40" t="s">
        <v>47</v>
      </c>
      <c r="H1364" s="40" t="s">
        <v>3074</v>
      </c>
      <c r="I1364" s="2">
        <v>3600</v>
      </c>
      <c r="J1364" s="2">
        <v>2880</v>
      </c>
      <c r="K1364" s="2">
        <v>2520</v>
      </c>
      <c r="L1364" s="72" t="s">
        <v>229</v>
      </c>
      <c r="M1364" s="72" t="s">
        <v>5654</v>
      </c>
      <c r="N1364" s="40" t="s">
        <v>3076</v>
      </c>
    </row>
    <row r="1365" s="19" customFormat="1" ht="60" spans="1:14">
      <c r="A1365" s="23">
        <v>1368</v>
      </c>
      <c r="B1365" s="75" t="s">
        <v>7449</v>
      </c>
      <c r="C1365" s="72" t="s">
        <v>7450</v>
      </c>
      <c r="D1365" s="72" t="s">
        <v>7451</v>
      </c>
      <c r="E1365" s="72" t="s">
        <v>3811</v>
      </c>
      <c r="F1365" s="40" t="s">
        <v>6794</v>
      </c>
      <c r="G1365" s="40" t="s">
        <v>47</v>
      </c>
      <c r="H1365" s="40" t="s">
        <v>3074</v>
      </c>
      <c r="I1365" s="2">
        <v>2900</v>
      </c>
      <c r="J1365" s="2">
        <v>2320</v>
      </c>
      <c r="K1365" s="2">
        <v>2030</v>
      </c>
      <c r="L1365" s="72" t="s">
        <v>229</v>
      </c>
      <c r="M1365" s="72" t="s">
        <v>5654</v>
      </c>
      <c r="N1365" s="40" t="s">
        <v>3076</v>
      </c>
    </row>
    <row r="1366" s="19" customFormat="1" ht="45" spans="1:14">
      <c r="A1366" s="23">
        <v>1369</v>
      </c>
      <c r="B1366" s="75" t="s">
        <v>7452</v>
      </c>
      <c r="C1366" s="72" t="s">
        <v>7453</v>
      </c>
      <c r="D1366" s="72" t="s">
        <v>7454</v>
      </c>
      <c r="E1366" s="72" t="s">
        <v>3212</v>
      </c>
      <c r="F1366" s="40" t="s">
        <v>6794</v>
      </c>
      <c r="G1366" s="40" t="s">
        <v>47</v>
      </c>
      <c r="H1366" s="40" t="s">
        <v>3074</v>
      </c>
      <c r="I1366" s="2">
        <v>1600</v>
      </c>
      <c r="J1366" s="2">
        <v>1280</v>
      </c>
      <c r="K1366" s="2">
        <v>1120</v>
      </c>
      <c r="L1366" s="72" t="s">
        <v>229</v>
      </c>
      <c r="M1366" s="72" t="s">
        <v>5654</v>
      </c>
      <c r="N1366" s="40" t="s">
        <v>3076</v>
      </c>
    </row>
    <row r="1367" s="19" customFormat="1" ht="45" spans="1:14">
      <c r="A1367" s="23">
        <v>1370</v>
      </c>
      <c r="B1367" s="75" t="s">
        <v>7455</v>
      </c>
      <c r="C1367" s="72" t="s">
        <v>7456</v>
      </c>
      <c r="D1367" s="72" t="s">
        <v>7457</v>
      </c>
      <c r="E1367" s="72" t="s">
        <v>3272</v>
      </c>
      <c r="F1367" s="40" t="s">
        <v>6703</v>
      </c>
      <c r="G1367" s="40" t="s">
        <v>47</v>
      </c>
      <c r="H1367" s="40" t="s">
        <v>3074</v>
      </c>
      <c r="I1367" s="2">
        <v>1400</v>
      </c>
      <c r="J1367" s="2">
        <v>1120</v>
      </c>
      <c r="K1367" s="2">
        <v>980</v>
      </c>
      <c r="L1367" s="72" t="s">
        <v>229</v>
      </c>
      <c r="M1367" s="72" t="s">
        <v>5654</v>
      </c>
      <c r="N1367" s="40" t="s">
        <v>3076</v>
      </c>
    </row>
    <row r="1368" s="19" customFormat="1" ht="45" spans="1:14">
      <c r="A1368" s="23">
        <v>1371</v>
      </c>
      <c r="B1368" s="75" t="s">
        <v>7458</v>
      </c>
      <c r="C1368" s="72" t="s">
        <v>7459</v>
      </c>
      <c r="D1368" s="72" t="s">
        <v>7460</v>
      </c>
      <c r="E1368" s="72" t="s">
        <v>3272</v>
      </c>
      <c r="F1368" s="40" t="s">
        <v>7122</v>
      </c>
      <c r="G1368" s="40" t="s">
        <v>47</v>
      </c>
      <c r="H1368" s="40" t="s">
        <v>3074</v>
      </c>
      <c r="I1368" s="2">
        <v>2200</v>
      </c>
      <c r="J1368" s="2">
        <v>1760</v>
      </c>
      <c r="K1368" s="2">
        <v>1540</v>
      </c>
      <c r="L1368" s="72" t="s">
        <v>229</v>
      </c>
      <c r="M1368" s="72" t="s">
        <v>5654</v>
      </c>
      <c r="N1368" s="40" t="s">
        <v>3076</v>
      </c>
    </row>
    <row r="1369" s="19" customFormat="1" ht="45" spans="1:14">
      <c r="A1369" s="23">
        <v>1372</v>
      </c>
      <c r="B1369" s="75" t="s">
        <v>7461</v>
      </c>
      <c r="C1369" s="72" t="s">
        <v>7462</v>
      </c>
      <c r="D1369" s="72" t="s">
        <v>7463</v>
      </c>
      <c r="E1369" s="72" t="s">
        <v>3272</v>
      </c>
      <c r="F1369" s="40" t="s">
        <v>7122</v>
      </c>
      <c r="G1369" s="40" t="s">
        <v>47</v>
      </c>
      <c r="H1369" s="40" t="s">
        <v>3074</v>
      </c>
      <c r="I1369" s="2">
        <v>2800</v>
      </c>
      <c r="J1369" s="2">
        <v>2240</v>
      </c>
      <c r="K1369" s="2">
        <v>1960</v>
      </c>
      <c r="L1369" s="72" t="s">
        <v>229</v>
      </c>
      <c r="M1369" s="72" t="s">
        <v>5654</v>
      </c>
      <c r="N1369" s="40" t="s">
        <v>3076</v>
      </c>
    </row>
    <row r="1370" s="19" customFormat="1" ht="45" spans="1:14">
      <c r="A1370" s="23">
        <v>1373</v>
      </c>
      <c r="B1370" s="75" t="s">
        <v>7464</v>
      </c>
      <c r="C1370" s="72" t="s">
        <v>7465</v>
      </c>
      <c r="D1370" s="72" t="s">
        <v>7466</v>
      </c>
      <c r="E1370" s="72" t="s">
        <v>3272</v>
      </c>
      <c r="F1370" s="40" t="s">
        <v>7122</v>
      </c>
      <c r="G1370" s="40" t="s">
        <v>47</v>
      </c>
      <c r="H1370" s="40" t="s">
        <v>3074</v>
      </c>
      <c r="I1370" s="2">
        <v>2200</v>
      </c>
      <c r="J1370" s="2">
        <v>1760</v>
      </c>
      <c r="K1370" s="2">
        <v>1540</v>
      </c>
      <c r="L1370" s="72" t="s">
        <v>229</v>
      </c>
      <c r="M1370" s="72" t="s">
        <v>5654</v>
      </c>
      <c r="N1370" s="40" t="s">
        <v>3076</v>
      </c>
    </row>
    <row r="1371" s="19" customFormat="1" ht="45" spans="1:14">
      <c r="A1371" s="23">
        <v>1374</v>
      </c>
      <c r="B1371" s="75" t="s">
        <v>7467</v>
      </c>
      <c r="C1371" s="72" t="s">
        <v>7468</v>
      </c>
      <c r="D1371" s="72" t="s">
        <v>7469</v>
      </c>
      <c r="E1371" s="72" t="s">
        <v>3272</v>
      </c>
      <c r="F1371" s="40" t="s">
        <v>6794</v>
      </c>
      <c r="G1371" s="40" t="s">
        <v>47</v>
      </c>
      <c r="H1371" s="40" t="s">
        <v>3074</v>
      </c>
      <c r="I1371" s="2">
        <v>2200</v>
      </c>
      <c r="J1371" s="2">
        <v>1760</v>
      </c>
      <c r="K1371" s="2">
        <v>1540</v>
      </c>
      <c r="L1371" s="72" t="s">
        <v>229</v>
      </c>
      <c r="M1371" s="72" t="s">
        <v>5654</v>
      </c>
      <c r="N1371" s="40" t="s">
        <v>3076</v>
      </c>
    </row>
    <row r="1372" s="19" customFormat="1" ht="45" spans="1:14">
      <c r="A1372" s="23">
        <v>1375</v>
      </c>
      <c r="B1372" s="75" t="s">
        <v>7470</v>
      </c>
      <c r="C1372" s="72" t="s">
        <v>7471</v>
      </c>
      <c r="D1372" s="72" t="s">
        <v>7472</v>
      </c>
      <c r="E1372" s="72" t="s">
        <v>3807</v>
      </c>
      <c r="F1372" s="40" t="s">
        <v>6634</v>
      </c>
      <c r="G1372" s="40" t="s">
        <v>47</v>
      </c>
      <c r="H1372" s="40" t="s">
        <v>3074</v>
      </c>
      <c r="I1372" s="2">
        <v>2400</v>
      </c>
      <c r="J1372" s="2">
        <v>1920</v>
      </c>
      <c r="K1372" s="2">
        <v>1680</v>
      </c>
      <c r="L1372" s="72" t="s">
        <v>26</v>
      </c>
      <c r="M1372" s="72" t="s">
        <v>5654</v>
      </c>
      <c r="N1372" s="40" t="s">
        <v>3076</v>
      </c>
    </row>
    <row r="1373" s="19" customFormat="1" ht="60" spans="1:14">
      <c r="A1373" s="23">
        <v>1376</v>
      </c>
      <c r="B1373" s="75" t="s">
        <v>7473</v>
      </c>
      <c r="C1373" s="72" t="s">
        <v>7474</v>
      </c>
      <c r="D1373" s="72" t="s">
        <v>7475</v>
      </c>
      <c r="E1373" s="72" t="s">
        <v>3212</v>
      </c>
      <c r="F1373" s="40" t="s">
        <v>6794</v>
      </c>
      <c r="G1373" s="40" t="s">
        <v>47</v>
      </c>
      <c r="H1373" s="40" t="s">
        <v>3074</v>
      </c>
      <c r="I1373" s="2">
        <v>2000</v>
      </c>
      <c r="J1373" s="2">
        <v>1600</v>
      </c>
      <c r="K1373" s="2">
        <v>1400</v>
      </c>
      <c r="L1373" s="72" t="s">
        <v>229</v>
      </c>
      <c r="M1373" s="72" t="s">
        <v>5654</v>
      </c>
      <c r="N1373" s="40" t="s">
        <v>3076</v>
      </c>
    </row>
    <row r="1374" s="19" customFormat="1" ht="60" spans="1:14">
      <c r="A1374" s="23">
        <v>1377</v>
      </c>
      <c r="B1374" s="75" t="s">
        <v>7476</v>
      </c>
      <c r="C1374" s="72" t="s">
        <v>7477</v>
      </c>
      <c r="D1374" s="72" t="s">
        <v>7478</v>
      </c>
      <c r="E1374" s="72" t="s">
        <v>3212</v>
      </c>
      <c r="F1374" s="40" t="s">
        <v>3758</v>
      </c>
      <c r="G1374" s="40" t="s">
        <v>47</v>
      </c>
      <c r="H1374" s="40" t="s">
        <v>3074</v>
      </c>
      <c r="I1374" s="2">
        <v>2000</v>
      </c>
      <c r="J1374" s="2">
        <v>1600</v>
      </c>
      <c r="K1374" s="2">
        <v>1400</v>
      </c>
      <c r="L1374" s="72" t="s">
        <v>26</v>
      </c>
      <c r="M1374" s="72" t="s">
        <v>5654</v>
      </c>
      <c r="N1374" s="40" t="s">
        <v>3076</v>
      </c>
    </row>
    <row r="1375" s="19" customFormat="1" ht="75" spans="1:14">
      <c r="A1375" s="23">
        <v>1378</v>
      </c>
      <c r="B1375" s="75" t="s">
        <v>7479</v>
      </c>
      <c r="C1375" s="72" t="s">
        <v>7480</v>
      </c>
      <c r="D1375" s="72" t="s">
        <v>7481</v>
      </c>
      <c r="E1375" s="72" t="s">
        <v>3272</v>
      </c>
      <c r="F1375" s="40" t="s">
        <v>7482</v>
      </c>
      <c r="G1375" s="40" t="s">
        <v>47</v>
      </c>
      <c r="H1375" s="40" t="s">
        <v>3074</v>
      </c>
      <c r="I1375" s="2">
        <v>2000</v>
      </c>
      <c r="J1375" s="2">
        <v>1600</v>
      </c>
      <c r="K1375" s="2">
        <v>1400</v>
      </c>
      <c r="L1375" s="72" t="s">
        <v>229</v>
      </c>
      <c r="M1375" s="72" t="s">
        <v>5654</v>
      </c>
      <c r="N1375" s="40" t="s">
        <v>3076</v>
      </c>
    </row>
    <row r="1376" s="19" customFormat="1" ht="45" spans="1:14">
      <c r="A1376" s="23">
        <v>1379</v>
      </c>
      <c r="B1376" s="75" t="s">
        <v>7483</v>
      </c>
      <c r="C1376" s="72" t="s">
        <v>7484</v>
      </c>
      <c r="D1376" s="72" t="s">
        <v>7485</v>
      </c>
      <c r="E1376" s="72" t="s">
        <v>3212</v>
      </c>
      <c r="F1376" s="40" t="s">
        <v>6794</v>
      </c>
      <c r="G1376" s="40" t="s">
        <v>47</v>
      </c>
      <c r="H1376" s="40" t="s">
        <v>3074</v>
      </c>
      <c r="I1376" s="2">
        <v>1900</v>
      </c>
      <c r="J1376" s="2">
        <v>1520</v>
      </c>
      <c r="K1376" s="2">
        <v>1330</v>
      </c>
      <c r="L1376" s="72" t="s">
        <v>229</v>
      </c>
      <c r="M1376" s="72" t="s">
        <v>5654</v>
      </c>
      <c r="N1376" s="40" t="s">
        <v>3076</v>
      </c>
    </row>
    <row r="1377" s="19" customFormat="1" ht="45" spans="1:14">
      <c r="A1377" s="23">
        <v>1380</v>
      </c>
      <c r="B1377" s="75" t="s">
        <v>7486</v>
      </c>
      <c r="C1377" s="72" t="s">
        <v>7487</v>
      </c>
      <c r="D1377" s="72" t="s">
        <v>7488</v>
      </c>
      <c r="E1377" s="72" t="s">
        <v>3212</v>
      </c>
      <c r="F1377" s="40" t="s">
        <v>6794</v>
      </c>
      <c r="G1377" s="40" t="s">
        <v>47</v>
      </c>
      <c r="H1377" s="40" t="s">
        <v>3074</v>
      </c>
      <c r="I1377" s="2">
        <v>2000</v>
      </c>
      <c r="J1377" s="2">
        <v>1600</v>
      </c>
      <c r="K1377" s="2">
        <v>1400</v>
      </c>
      <c r="L1377" s="72" t="s">
        <v>229</v>
      </c>
      <c r="M1377" s="72" t="s">
        <v>5654</v>
      </c>
      <c r="N1377" s="40" t="s">
        <v>3076</v>
      </c>
    </row>
    <row r="1378" s="19" customFormat="1" ht="60" spans="1:14">
      <c r="A1378" s="23">
        <v>1381</v>
      </c>
      <c r="B1378" s="75" t="s">
        <v>7489</v>
      </c>
      <c r="C1378" s="72" t="s">
        <v>7490</v>
      </c>
      <c r="D1378" s="72" t="s">
        <v>7491</v>
      </c>
      <c r="E1378" s="72" t="s">
        <v>3272</v>
      </c>
      <c r="F1378" s="40" t="s">
        <v>3758</v>
      </c>
      <c r="G1378" s="40" t="s">
        <v>47</v>
      </c>
      <c r="H1378" s="40" t="s">
        <v>3074</v>
      </c>
      <c r="I1378" s="2">
        <v>2500</v>
      </c>
      <c r="J1378" s="2">
        <v>2000</v>
      </c>
      <c r="K1378" s="2">
        <v>1750</v>
      </c>
      <c r="L1378" s="72" t="s">
        <v>229</v>
      </c>
      <c r="M1378" s="72" t="s">
        <v>5654</v>
      </c>
      <c r="N1378" s="40" t="s">
        <v>3076</v>
      </c>
    </row>
    <row r="1379" s="19" customFormat="1" ht="45" spans="1:14">
      <c r="A1379" s="23">
        <v>1382</v>
      </c>
      <c r="B1379" s="75" t="s">
        <v>7492</v>
      </c>
      <c r="C1379" s="72" t="s">
        <v>7493</v>
      </c>
      <c r="D1379" s="72" t="s">
        <v>7494</v>
      </c>
      <c r="E1379" s="72" t="s">
        <v>3212</v>
      </c>
      <c r="F1379" s="40" t="s">
        <v>6794</v>
      </c>
      <c r="G1379" s="40" t="s">
        <v>47</v>
      </c>
      <c r="H1379" s="40" t="s">
        <v>3074</v>
      </c>
      <c r="I1379" s="2">
        <v>2000</v>
      </c>
      <c r="J1379" s="2">
        <v>1600</v>
      </c>
      <c r="K1379" s="2">
        <v>1400</v>
      </c>
      <c r="L1379" s="72" t="s">
        <v>229</v>
      </c>
      <c r="M1379" s="72" t="s">
        <v>5654</v>
      </c>
      <c r="N1379" s="40" t="s">
        <v>3076</v>
      </c>
    </row>
    <row r="1380" s="19" customFormat="1" ht="45" spans="1:14">
      <c r="A1380" s="23">
        <v>1383</v>
      </c>
      <c r="B1380" s="75" t="s">
        <v>7495</v>
      </c>
      <c r="C1380" s="72" t="s">
        <v>7496</v>
      </c>
      <c r="D1380" s="72" t="s">
        <v>7497</v>
      </c>
      <c r="E1380" s="72" t="s">
        <v>3272</v>
      </c>
      <c r="F1380" s="40" t="s">
        <v>7122</v>
      </c>
      <c r="G1380" s="40" t="s">
        <v>47</v>
      </c>
      <c r="H1380" s="40" t="s">
        <v>3074</v>
      </c>
      <c r="I1380" s="2">
        <v>2200</v>
      </c>
      <c r="J1380" s="2">
        <v>1760</v>
      </c>
      <c r="K1380" s="2">
        <v>1540</v>
      </c>
      <c r="L1380" s="72" t="s">
        <v>229</v>
      </c>
      <c r="M1380" s="72" t="s">
        <v>5654</v>
      </c>
      <c r="N1380" s="40" t="s">
        <v>3076</v>
      </c>
    </row>
    <row r="1381" s="19" customFormat="1" ht="45" spans="1:14">
      <c r="A1381" s="23">
        <v>1384</v>
      </c>
      <c r="B1381" s="75" t="s">
        <v>7498</v>
      </c>
      <c r="C1381" s="72" t="s">
        <v>7499</v>
      </c>
      <c r="D1381" s="72" t="s">
        <v>7500</v>
      </c>
      <c r="E1381" s="72" t="s">
        <v>3212</v>
      </c>
      <c r="F1381" s="40" t="s">
        <v>7122</v>
      </c>
      <c r="G1381" s="40" t="s">
        <v>47</v>
      </c>
      <c r="H1381" s="40" t="s">
        <v>3074</v>
      </c>
      <c r="I1381" s="2">
        <v>2200</v>
      </c>
      <c r="J1381" s="2">
        <v>1760</v>
      </c>
      <c r="K1381" s="2">
        <v>1540</v>
      </c>
      <c r="L1381" s="72" t="s">
        <v>229</v>
      </c>
      <c r="M1381" s="72" t="s">
        <v>5654</v>
      </c>
      <c r="N1381" s="40" t="s">
        <v>3076</v>
      </c>
    </row>
    <row r="1382" s="19" customFormat="1" ht="45" spans="1:14">
      <c r="A1382" s="23">
        <v>1385</v>
      </c>
      <c r="B1382" s="75" t="s">
        <v>7501</v>
      </c>
      <c r="C1382" s="72" t="s">
        <v>7502</v>
      </c>
      <c r="D1382" s="72" t="s">
        <v>7503</v>
      </c>
      <c r="E1382" s="72" t="s">
        <v>3212</v>
      </c>
      <c r="F1382" s="40" t="s">
        <v>7122</v>
      </c>
      <c r="G1382" s="40" t="s">
        <v>47</v>
      </c>
      <c r="H1382" s="40" t="s">
        <v>3074</v>
      </c>
      <c r="I1382" s="2">
        <v>2200</v>
      </c>
      <c r="J1382" s="2">
        <v>1760</v>
      </c>
      <c r="K1382" s="2">
        <v>1540</v>
      </c>
      <c r="L1382" s="72" t="s">
        <v>229</v>
      </c>
      <c r="M1382" s="72" t="s">
        <v>5654</v>
      </c>
      <c r="N1382" s="40" t="s">
        <v>3076</v>
      </c>
    </row>
    <row r="1383" s="19" customFormat="1" ht="45" spans="1:14">
      <c r="A1383" s="23">
        <v>1386</v>
      </c>
      <c r="B1383" s="75" t="s">
        <v>7504</v>
      </c>
      <c r="C1383" s="72" t="s">
        <v>7505</v>
      </c>
      <c r="D1383" s="72" t="s">
        <v>7506</v>
      </c>
      <c r="E1383" s="72" t="s">
        <v>3212</v>
      </c>
      <c r="F1383" s="40" t="s">
        <v>7122</v>
      </c>
      <c r="G1383" s="40" t="s">
        <v>47</v>
      </c>
      <c r="H1383" s="40" t="s">
        <v>3074</v>
      </c>
      <c r="I1383" s="2">
        <v>2200</v>
      </c>
      <c r="J1383" s="2">
        <v>1760</v>
      </c>
      <c r="K1383" s="2">
        <v>1540</v>
      </c>
      <c r="L1383" s="72" t="s">
        <v>229</v>
      </c>
      <c r="M1383" s="72" t="s">
        <v>5654</v>
      </c>
      <c r="N1383" s="40" t="s">
        <v>3076</v>
      </c>
    </row>
    <row r="1384" s="19" customFormat="1" ht="60" spans="1:14">
      <c r="A1384" s="23">
        <v>1387</v>
      </c>
      <c r="B1384" s="75" t="s">
        <v>7507</v>
      </c>
      <c r="C1384" s="72" t="s">
        <v>7508</v>
      </c>
      <c r="D1384" s="72" t="s">
        <v>7509</v>
      </c>
      <c r="E1384" s="72" t="s">
        <v>3272</v>
      </c>
      <c r="F1384" s="40" t="s">
        <v>6794</v>
      </c>
      <c r="G1384" s="40" t="s">
        <v>47</v>
      </c>
      <c r="H1384" s="40" t="s">
        <v>3074</v>
      </c>
      <c r="I1384" s="2">
        <v>2500</v>
      </c>
      <c r="J1384" s="2">
        <v>2000</v>
      </c>
      <c r="K1384" s="2">
        <v>1750</v>
      </c>
      <c r="L1384" s="72" t="s">
        <v>229</v>
      </c>
      <c r="M1384" s="72" t="s">
        <v>5654</v>
      </c>
      <c r="N1384" s="40" t="s">
        <v>3076</v>
      </c>
    </row>
    <row r="1385" s="19" customFormat="1" ht="60" spans="1:14">
      <c r="A1385" s="23">
        <v>1388</v>
      </c>
      <c r="B1385" s="75" t="s">
        <v>7510</v>
      </c>
      <c r="C1385" s="72" t="s">
        <v>7511</v>
      </c>
      <c r="D1385" s="72" t="s">
        <v>7512</v>
      </c>
      <c r="E1385" s="72" t="s">
        <v>3272</v>
      </c>
      <c r="F1385" s="40" t="s">
        <v>6794</v>
      </c>
      <c r="G1385" s="40" t="s">
        <v>47</v>
      </c>
      <c r="H1385" s="40" t="s">
        <v>3074</v>
      </c>
      <c r="I1385" s="2">
        <v>2500</v>
      </c>
      <c r="J1385" s="2">
        <v>2000</v>
      </c>
      <c r="K1385" s="2">
        <v>1750</v>
      </c>
      <c r="L1385" s="72" t="s">
        <v>229</v>
      </c>
      <c r="M1385" s="72" t="s">
        <v>5654</v>
      </c>
      <c r="N1385" s="40" t="s">
        <v>3076</v>
      </c>
    </row>
    <row r="1386" s="19" customFormat="1" ht="60" spans="1:14">
      <c r="A1386" s="23">
        <v>1389</v>
      </c>
      <c r="B1386" s="75" t="s">
        <v>7513</v>
      </c>
      <c r="C1386" s="72" t="s">
        <v>7514</v>
      </c>
      <c r="D1386" s="72" t="s">
        <v>7515</v>
      </c>
      <c r="E1386" s="72" t="s">
        <v>3272</v>
      </c>
      <c r="F1386" s="40" t="s">
        <v>6794</v>
      </c>
      <c r="G1386" s="40" t="s">
        <v>47</v>
      </c>
      <c r="H1386" s="40" t="s">
        <v>3074</v>
      </c>
      <c r="I1386" s="2">
        <v>2500</v>
      </c>
      <c r="J1386" s="2">
        <v>2000</v>
      </c>
      <c r="K1386" s="2">
        <v>1750</v>
      </c>
      <c r="L1386" s="72" t="s">
        <v>229</v>
      </c>
      <c r="M1386" s="72" t="s">
        <v>5654</v>
      </c>
      <c r="N1386" s="40" t="s">
        <v>3076</v>
      </c>
    </row>
    <row r="1387" s="19" customFormat="1" ht="60" spans="1:14">
      <c r="A1387" s="23">
        <v>1390</v>
      </c>
      <c r="B1387" s="75" t="s">
        <v>7516</v>
      </c>
      <c r="C1387" s="72" t="s">
        <v>7517</v>
      </c>
      <c r="D1387" s="72" t="s">
        <v>7518</v>
      </c>
      <c r="E1387" s="72" t="s">
        <v>3272</v>
      </c>
      <c r="F1387" s="40" t="s">
        <v>6794</v>
      </c>
      <c r="G1387" s="40" t="s">
        <v>47</v>
      </c>
      <c r="H1387" s="40" t="s">
        <v>3074</v>
      </c>
      <c r="I1387" s="2">
        <v>2500</v>
      </c>
      <c r="J1387" s="2">
        <v>2000</v>
      </c>
      <c r="K1387" s="2">
        <v>1750</v>
      </c>
      <c r="L1387" s="72" t="s">
        <v>229</v>
      </c>
      <c r="M1387" s="72" t="s">
        <v>5654</v>
      </c>
      <c r="N1387" s="40" t="s">
        <v>3076</v>
      </c>
    </row>
    <row r="1388" s="19" customFormat="1" ht="60" spans="1:14">
      <c r="A1388" s="23">
        <v>1391</v>
      </c>
      <c r="B1388" s="75" t="s">
        <v>7519</v>
      </c>
      <c r="C1388" s="72" t="s">
        <v>7520</v>
      </c>
      <c r="D1388" s="72" t="s">
        <v>7521</v>
      </c>
      <c r="E1388" s="72" t="s">
        <v>3272</v>
      </c>
      <c r="F1388" s="40" t="s">
        <v>6794</v>
      </c>
      <c r="G1388" s="40" t="s">
        <v>47</v>
      </c>
      <c r="H1388" s="40" t="s">
        <v>3074</v>
      </c>
      <c r="I1388" s="2">
        <v>2500</v>
      </c>
      <c r="J1388" s="2">
        <v>2000</v>
      </c>
      <c r="K1388" s="2">
        <v>1750</v>
      </c>
      <c r="L1388" s="72" t="s">
        <v>229</v>
      </c>
      <c r="M1388" s="72" t="s">
        <v>5654</v>
      </c>
      <c r="N1388" s="40" t="s">
        <v>3076</v>
      </c>
    </row>
    <row r="1389" s="19" customFormat="1" ht="60" spans="1:14">
      <c r="A1389" s="23">
        <v>1392</v>
      </c>
      <c r="B1389" s="75" t="s">
        <v>7522</v>
      </c>
      <c r="C1389" s="72" t="s">
        <v>7523</v>
      </c>
      <c r="D1389" s="72" t="s">
        <v>7524</v>
      </c>
      <c r="E1389" s="72" t="s">
        <v>3272</v>
      </c>
      <c r="F1389" s="40" t="s">
        <v>6794</v>
      </c>
      <c r="G1389" s="40" t="s">
        <v>47</v>
      </c>
      <c r="H1389" s="40" t="s">
        <v>3074</v>
      </c>
      <c r="I1389" s="2">
        <v>2500</v>
      </c>
      <c r="J1389" s="2">
        <v>2000</v>
      </c>
      <c r="K1389" s="2">
        <v>1750</v>
      </c>
      <c r="L1389" s="72" t="s">
        <v>229</v>
      </c>
      <c r="M1389" s="72" t="s">
        <v>5654</v>
      </c>
      <c r="N1389" s="40" t="s">
        <v>3076</v>
      </c>
    </row>
    <row r="1390" s="19" customFormat="1" ht="45" spans="1:14">
      <c r="A1390" s="23">
        <v>1393</v>
      </c>
      <c r="B1390" s="75" t="s">
        <v>7525</v>
      </c>
      <c r="C1390" s="72" t="s">
        <v>7526</v>
      </c>
      <c r="D1390" s="72" t="s">
        <v>7527</v>
      </c>
      <c r="E1390" s="72" t="s">
        <v>3807</v>
      </c>
      <c r="F1390" s="40" t="s">
        <v>3369</v>
      </c>
      <c r="G1390" s="40" t="s">
        <v>47</v>
      </c>
      <c r="H1390" s="40" t="s">
        <v>3074</v>
      </c>
      <c r="I1390" s="2">
        <v>2800</v>
      </c>
      <c r="J1390" s="2">
        <v>2240</v>
      </c>
      <c r="K1390" s="2">
        <v>1960</v>
      </c>
      <c r="L1390" s="72" t="s">
        <v>26</v>
      </c>
      <c r="M1390" s="72" t="s">
        <v>5654</v>
      </c>
      <c r="N1390" s="40" t="s">
        <v>3076</v>
      </c>
    </row>
    <row r="1391" s="19" customFormat="1" ht="45" spans="1:14">
      <c r="A1391" s="23">
        <v>1394</v>
      </c>
      <c r="B1391" s="75" t="s">
        <v>7528</v>
      </c>
      <c r="C1391" s="72" t="s">
        <v>7529</v>
      </c>
      <c r="D1391" s="72" t="s">
        <v>7530</v>
      </c>
      <c r="E1391" s="72" t="s">
        <v>3272</v>
      </c>
      <c r="F1391" s="40" t="s">
        <v>6794</v>
      </c>
      <c r="G1391" s="40" t="s">
        <v>47</v>
      </c>
      <c r="H1391" s="40" t="s">
        <v>3074</v>
      </c>
      <c r="I1391" s="2">
        <v>2000</v>
      </c>
      <c r="J1391" s="2">
        <v>1600</v>
      </c>
      <c r="K1391" s="2">
        <v>1400</v>
      </c>
      <c r="L1391" s="72" t="s">
        <v>229</v>
      </c>
      <c r="M1391" s="72" t="s">
        <v>5654</v>
      </c>
      <c r="N1391" s="40" t="s">
        <v>3076</v>
      </c>
    </row>
    <row r="1392" s="19" customFormat="1" ht="45" spans="1:14">
      <c r="A1392" s="23">
        <v>1395</v>
      </c>
      <c r="B1392" s="75" t="s">
        <v>7531</v>
      </c>
      <c r="C1392" s="72" t="s">
        <v>7532</v>
      </c>
      <c r="D1392" s="72" t="s">
        <v>7533</v>
      </c>
      <c r="E1392" s="72" t="s">
        <v>3807</v>
      </c>
      <c r="F1392" s="40" t="s">
        <v>7534</v>
      </c>
      <c r="G1392" s="40" t="s">
        <v>47</v>
      </c>
      <c r="H1392" s="40" t="s">
        <v>3074</v>
      </c>
      <c r="I1392" s="2">
        <v>2000</v>
      </c>
      <c r="J1392" s="2">
        <v>1600</v>
      </c>
      <c r="K1392" s="2">
        <v>1400</v>
      </c>
      <c r="L1392" s="72" t="s">
        <v>229</v>
      </c>
      <c r="M1392" s="72" t="s">
        <v>5654</v>
      </c>
      <c r="N1392" s="40" t="s">
        <v>3076</v>
      </c>
    </row>
    <row r="1393" s="19" customFormat="1" ht="60" spans="1:14">
      <c r="A1393" s="23">
        <v>1396</v>
      </c>
      <c r="B1393" s="75" t="s">
        <v>7535</v>
      </c>
      <c r="C1393" s="72" t="s">
        <v>7536</v>
      </c>
      <c r="D1393" s="72" t="s">
        <v>7537</v>
      </c>
      <c r="E1393" s="72" t="s">
        <v>3807</v>
      </c>
      <c r="F1393" s="40" t="s">
        <v>7534</v>
      </c>
      <c r="G1393" s="40" t="s">
        <v>47</v>
      </c>
      <c r="H1393" s="40" t="s">
        <v>3074</v>
      </c>
      <c r="I1393" s="2">
        <v>2000</v>
      </c>
      <c r="J1393" s="2">
        <v>1600</v>
      </c>
      <c r="K1393" s="2">
        <v>1400</v>
      </c>
      <c r="L1393" s="72" t="s">
        <v>26</v>
      </c>
      <c r="M1393" s="72" t="s">
        <v>5654</v>
      </c>
      <c r="N1393" s="40" t="s">
        <v>3076</v>
      </c>
    </row>
    <row r="1394" s="19" customFormat="1" ht="45" spans="1:14">
      <c r="A1394" s="23">
        <v>1397</v>
      </c>
      <c r="B1394" s="75" t="s">
        <v>7538</v>
      </c>
      <c r="C1394" s="72" t="s">
        <v>7539</v>
      </c>
      <c r="D1394" s="72" t="s">
        <v>7540</v>
      </c>
      <c r="E1394" s="72" t="s">
        <v>3272</v>
      </c>
      <c r="F1394" s="40" t="s">
        <v>3049</v>
      </c>
      <c r="G1394" s="40" t="s">
        <v>47</v>
      </c>
      <c r="H1394" s="40" t="s">
        <v>3074</v>
      </c>
      <c r="I1394" s="2">
        <v>2200</v>
      </c>
      <c r="J1394" s="2">
        <v>1760</v>
      </c>
      <c r="K1394" s="2">
        <v>1540</v>
      </c>
      <c r="L1394" s="72" t="s">
        <v>229</v>
      </c>
      <c r="M1394" s="72" t="s">
        <v>5654</v>
      </c>
      <c r="N1394" s="40" t="s">
        <v>3076</v>
      </c>
    </row>
    <row r="1395" s="19" customFormat="1" ht="60" spans="1:14">
      <c r="A1395" s="23">
        <v>1398</v>
      </c>
      <c r="B1395" s="75" t="s">
        <v>7541</v>
      </c>
      <c r="C1395" s="72" t="s">
        <v>7542</v>
      </c>
      <c r="D1395" s="72" t="s">
        <v>7543</v>
      </c>
      <c r="E1395" s="72" t="s">
        <v>3811</v>
      </c>
      <c r="F1395" s="40" t="s">
        <v>7544</v>
      </c>
      <c r="G1395" s="40" t="s">
        <v>47</v>
      </c>
      <c r="H1395" s="40" t="s">
        <v>3074</v>
      </c>
      <c r="I1395" s="2">
        <v>2500</v>
      </c>
      <c r="J1395" s="2">
        <v>2000</v>
      </c>
      <c r="K1395" s="2">
        <v>1750</v>
      </c>
      <c r="L1395" s="72" t="s">
        <v>229</v>
      </c>
      <c r="M1395" s="72" t="s">
        <v>5654</v>
      </c>
      <c r="N1395" s="40" t="s">
        <v>3076</v>
      </c>
    </row>
    <row r="1396" s="19" customFormat="1" ht="60" spans="1:14">
      <c r="A1396" s="23">
        <v>1399</v>
      </c>
      <c r="B1396" s="75" t="s">
        <v>7545</v>
      </c>
      <c r="C1396" s="72" t="s">
        <v>7546</v>
      </c>
      <c r="D1396" s="72" t="s">
        <v>7547</v>
      </c>
      <c r="E1396" s="72" t="s">
        <v>3811</v>
      </c>
      <c r="F1396" s="40" t="s">
        <v>7548</v>
      </c>
      <c r="G1396" s="40" t="s">
        <v>47</v>
      </c>
      <c r="H1396" s="40" t="s">
        <v>3074</v>
      </c>
      <c r="I1396" s="2">
        <v>2500</v>
      </c>
      <c r="J1396" s="2">
        <v>2000</v>
      </c>
      <c r="K1396" s="2">
        <v>1750</v>
      </c>
      <c r="L1396" s="72" t="s">
        <v>229</v>
      </c>
      <c r="M1396" s="72" t="s">
        <v>5654</v>
      </c>
      <c r="N1396" s="40" t="s">
        <v>3076</v>
      </c>
    </row>
    <row r="1397" s="19" customFormat="1" ht="60" spans="1:14">
      <c r="A1397" s="23">
        <v>1400</v>
      </c>
      <c r="B1397" s="75" t="s">
        <v>7549</v>
      </c>
      <c r="C1397" s="72" t="s">
        <v>7550</v>
      </c>
      <c r="D1397" s="72" t="s">
        <v>7547</v>
      </c>
      <c r="E1397" s="72" t="s">
        <v>3811</v>
      </c>
      <c r="F1397" s="40" t="s">
        <v>7548</v>
      </c>
      <c r="G1397" s="40" t="s">
        <v>47</v>
      </c>
      <c r="H1397" s="40" t="s">
        <v>3074</v>
      </c>
      <c r="I1397" s="2">
        <v>2500</v>
      </c>
      <c r="J1397" s="2">
        <v>2000</v>
      </c>
      <c r="K1397" s="2">
        <v>1750</v>
      </c>
      <c r="L1397" s="72" t="s">
        <v>229</v>
      </c>
      <c r="M1397" s="72" t="s">
        <v>5654</v>
      </c>
      <c r="N1397" s="40" t="s">
        <v>3076</v>
      </c>
    </row>
    <row r="1398" s="19" customFormat="1" ht="45" spans="1:14">
      <c r="A1398" s="23">
        <v>1401</v>
      </c>
      <c r="B1398" s="75" t="s">
        <v>7551</v>
      </c>
      <c r="C1398" s="72" t="s">
        <v>7552</v>
      </c>
      <c r="D1398" s="72" t="s">
        <v>7553</v>
      </c>
      <c r="E1398" s="72" t="s">
        <v>4565</v>
      </c>
      <c r="F1398" s="40" t="s">
        <v>3369</v>
      </c>
      <c r="G1398" s="40" t="s">
        <v>47</v>
      </c>
      <c r="H1398" s="40" t="s">
        <v>3074</v>
      </c>
      <c r="I1398" s="2">
        <v>2300</v>
      </c>
      <c r="J1398" s="2">
        <v>1840</v>
      </c>
      <c r="K1398" s="2">
        <v>1610</v>
      </c>
      <c r="L1398" s="72" t="s">
        <v>229</v>
      </c>
      <c r="M1398" s="72" t="s">
        <v>5654</v>
      </c>
      <c r="N1398" s="40" t="s">
        <v>3076</v>
      </c>
    </row>
    <row r="1399" s="19" customFormat="1" ht="45" spans="1:14">
      <c r="A1399" s="23">
        <v>1402</v>
      </c>
      <c r="B1399" s="75" t="s">
        <v>7554</v>
      </c>
      <c r="C1399" s="72" t="s">
        <v>7555</v>
      </c>
      <c r="D1399" s="72" t="s">
        <v>7556</v>
      </c>
      <c r="E1399" s="72" t="s">
        <v>3212</v>
      </c>
      <c r="F1399" s="40" t="s">
        <v>3369</v>
      </c>
      <c r="G1399" s="40" t="s">
        <v>47</v>
      </c>
      <c r="H1399" s="40" t="s">
        <v>3074</v>
      </c>
      <c r="I1399" s="2">
        <v>2000</v>
      </c>
      <c r="J1399" s="2">
        <v>1600</v>
      </c>
      <c r="K1399" s="2">
        <v>1400</v>
      </c>
      <c r="L1399" s="72" t="s">
        <v>26</v>
      </c>
      <c r="M1399" s="72" t="s">
        <v>5654</v>
      </c>
      <c r="N1399" s="40" t="s">
        <v>3076</v>
      </c>
    </row>
    <row r="1400" s="19" customFormat="1" ht="45" spans="1:14">
      <c r="A1400" s="23">
        <v>1403</v>
      </c>
      <c r="B1400" s="75" t="s">
        <v>7557</v>
      </c>
      <c r="C1400" s="72" t="s">
        <v>7558</v>
      </c>
      <c r="D1400" s="72" t="s">
        <v>7553</v>
      </c>
      <c r="E1400" s="72" t="s">
        <v>4565</v>
      </c>
      <c r="F1400" s="40" t="s">
        <v>3369</v>
      </c>
      <c r="G1400" s="40" t="s">
        <v>47</v>
      </c>
      <c r="H1400" s="40" t="s">
        <v>3074</v>
      </c>
      <c r="I1400" s="2">
        <v>1400</v>
      </c>
      <c r="J1400" s="2">
        <v>1120</v>
      </c>
      <c r="K1400" s="2">
        <v>980</v>
      </c>
      <c r="L1400" s="72" t="s">
        <v>229</v>
      </c>
      <c r="M1400" s="72" t="s">
        <v>5654</v>
      </c>
      <c r="N1400" s="40" t="s">
        <v>3076</v>
      </c>
    </row>
    <row r="1401" s="19" customFormat="1" ht="45" spans="1:14">
      <c r="A1401" s="23">
        <v>1404</v>
      </c>
      <c r="B1401" s="75" t="s">
        <v>7559</v>
      </c>
      <c r="C1401" s="72" t="s">
        <v>7560</v>
      </c>
      <c r="D1401" s="72" t="s">
        <v>7561</v>
      </c>
      <c r="E1401" s="72" t="s">
        <v>3212</v>
      </c>
      <c r="F1401" s="40" t="s">
        <v>3369</v>
      </c>
      <c r="G1401" s="40" t="s">
        <v>47</v>
      </c>
      <c r="H1401" s="40" t="s">
        <v>3074</v>
      </c>
      <c r="I1401" s="2">
        <v>1400</v>
      </c>
      <c r="J1401" s="2">
        <v>1120</v>
      </c>
      <c r="K1401" s="2">
        <v>980</v>
      </c>
      <c r="L1401" s="72" t="s">
        <v>229</v>
      </c>
      <c r="M1401" s="72" t="s">
        <v>5654</v>
      </c>
      <c r="N1401" s="40" t="s">
        <v>3076</v>
      </c>
    </row>
    <row r="1402" s="19" customFormat="1" ht="45" spans="1:14">
      <c r="A1402" s="23">
        <v>1405</v>
      </c>
      <c r="B1402" s="75" t="s">
        <v>7562</v>
      </c>
      <c r="C1402" s="72" t="s">
        <v>7563</v>
      </c>
      <c r="D1402" s="72" t="s">
        <v>7564</v>
      </c>
      <c r="E1402" s="72" t="s">
        <v>3272</v>
      </c>
      <c r="F1402" s="40" t="s">
        <v>7153</v>
      </c>
      <c r="G1402" s="40" t="s">
        <v>47</v>
      </c>
      <c r="H1402" s="40" t="s">
        <v>3074</v>
      </c>
      <c r="I1402" s="2">
        <v>1300</v>
      </c>
      <c r="J1402" s="2">
        <v>1040</v>
      </c>
      <c r="K1402" s="2">
        <v>910</v>
      </c>
      <c r="L1402" s="72" t="s">
        <v>229</v>
      </c>
      <c r="M1402" s="72" t="s">
        <v>5654</v>
      </c>
      <c r="N1402" s="40" t="s">
        <v>3076</v>
      </c>
    </row>
    <row r="1403" s="19" customFormat="1" ht="45" spans="1:14">
      <c r="A1403" s="23">
        <v>1406</v>
      </c>
      <c r="B1403" s="75" t="s">
        <v>7565</v>
      </c>
      <c r="C1403" s="72" t="s">
        <v>7566</v>
      </c>
      <c r="D1403" s="72" t="s">
        <v>7567</v>
      </c>
      <c r="E1403" s="72" t="s">
        <v>3212</v>
      </c>
      <c r="F1403" s="40" t="s">
        <v>7153</v>
      </c>
      <c r="G1403" s="40" t="s">
        <v>47</v>
      </c>
      <c r="H1403" s="40" t="s">
        <v>3074</v>
      </c>
      <c r="I1403" s="2">
        <v>1350</v>
      </c>
      <c r="J1403" s="2">
        <v>1080</v>
      </c>
      <c r="K1403" s="2">
        <v>945</v>
      </c>
      <c r="L1403" s="72" t="s">
        <v>229</v>
      </c>
      <c r="M1403" s="72" t="s">
        <v>5654</v>
      </c>
      <c r="N1403" s="40" t="s">
        <v>3076</v>
      </c>
    </row>
    <row r="1404" s="19" customFormat="1" ht="45" spans="1:14">
      <c r="A1404" s="23">
        <v>1407</v>
      </c>
      <c r="B1404" s="75" t="s">
        <v>7568</v>
      </c>
      <c r="C1404" s="72" t="s">
        <v>7569</v>
      </c>
      <c r="D1404" s="72" t="s">
        <v>7570</v>
      </c>
      <c r="E1404" s="72" t="s">
        <v>3811</v>
      </c>
      <c r="F1404" s="40" t="s">
        <v>7571</v>
      </c>
      <c r="G1404" s="40" t="s">
        <v>47</v>
      </c>
      <c r="H1404" s="40" t="s">
        <v>3074</v>
      </c>
      <c r="I1404" s="2">
        <v>2100</v>
      </c>
      <c r="J1404" s="2">
        <v>1680</v>
      </c>
      <c r="K1404" s="2">
        <v>1470</v>
      </c>
      <c r="L1404" s="72" t="s">
        <v>229</v>
      </c>
      <c r="M1404" s="72" t="s">
        <v>5654</v>
      </c>
      <c r="N1404" s="40" t="s">
        <v>3076</v>
      </c>
    </row>
    <row r="1405" s="19" customFormat="1" ht="30" spans="1:14">
      <c r="A1405" s="23">
        <v>1408</v>
      </c>
      <c r="B1405" s="75" t="s">
        <v>7572</v>
      </c>
      <c r="C1405" s="72" t="s">
        <v>7573</v>
      </c>
      <c r="D1405" s="72" t="s">
        <v>7574</v>
      </c>
      <c r="E1405" s="72" t="s">
        <v>3272</v>
      </c>
      <c r="F1405" s="40" t="s">
        <v>7575</v>
      </c>
      <c r="G1405" s="40" t="s">
        <v>47</v>
      </c>
      <c r="H1405" s="40" t="s">
        <v>3074</v>
      </c>
      <c r="I1405" s="2">
        <v>3000</v>
      </c>
      <c r="J1405" s="2">
        <v>2400</v>
      </c>
      <c r="K1405" s="2">
        <v>2100</v>
      </c>
      <c r="L1405" s="72" t="s">
        <v>229</v>
      </c>
      <c r="M1405" s="72" t="s">
        <v>5654</v>
      </c>
      <c r="N1405" s="40" t="s">
        <v>3076</v>
      </c>
    </row>
    <row r="1406" s="19" customFormat="1" ht="75" spans="1:14">
      <c r="A1406" s="23">
        <v>1409</v>
      </c>
      <c r="B1406" s="75" t="s">
        <v>7576</v>
      </c>
      <c r="C1406" s="72" t="s">
        <v>7577</v>
      </c>
      <c r="D1406" s="72" t="s">
        <v>7578</v>
      </c>
      <c r="E1406" s="72" t="s">
        <v>3272</v>
      </c>
      <c r="F1406" s="40" t="s">
        <v>7579</v>
      </c>
      <c r="G1406" s="40" t="s">
        <v>47</v>
      </c>
      <c r="H1406" s="40" t="s">
        <v>3074</v>
      </c>
      <c r="I1406" s="2">
        <v>2300</v>
      </c>
      <c r="J1406" s="2">
        <v>1840</v>
      </c>
      <c r="K1406" s="2">
        <v>1610</v>
      </c>
      <c r="L1406" s="72" t="s">
        <v>229</v>
      </c>
      <c r="M1406" s="72" t="s">
        <v>5654</v>
      </c>
      <c r="N1406" s="40" t="s">
        <v>3076</v>
      </c>
    </row>
    <row r="1407" s="19" customFormat="1" ht="30" spans="1:14">
      <c r="A1407" s="23">
        <v>1410</v>
      </c>
      <c r="B1407" s="75" t="s">
        <v>7580</v>
      </c>
      <c r="C1407" s="72" t="s">
        <v>7581</v>
      </c>
      <c r="D1407" s="72" t="s">
        <v>7582</v>
      </c>
      <c r="E1407" s="72" t="s">
        <v>3212</v>
      </c>
      <c r="F1407" s="40" t="s">
        <v>7571</v>
      </c>
      <c r="G1407" s="40" t="s">
        <v>7583</v>
      </c>
      <c r="H1407" s="40" t="s">
        <v>7584</v>
      </c>
      <c r="I1407" s="2">
        <v>2100</v>
      </c>
      <c r="J1407" s="2">
        <v>1680</v>
      </c>
      <c r="K1407" s="2">
        <v>1470</v>
      </c>
      <c r="L1407" s="72" t="s">
        <v>26</v>
      </c>
      <c r="M1407" s="72" t="s">
        <v>5654</v>
      </c>
      <c r="N1407" s="40" t="s">
        <v>3076</v>
      </c>
    </row>
    <row r="1408" s="19" customFormat="1" ht="60" spans="1:14">
      <c r="A1408" s="23">
        <v>1411</v>
      </c>
      <c r="B1408" s="75" t="s">
        <v>7585</v>
      </c>
      <c r="C1408" s="72" t="s">
        <v>7586</v>
      </c>
      <c r="D1408" s="72" t="s">
        <v>7587</v>
      </c>
      <c r="E1408" s="72" t="s">
        <v>5797</v>
      </c>
      <c r="F1408" s="40" t="s">
        <v>7000</v>
      </c>
      <c r="G1408" s="40" t="s">
        <v>47</v>
      </c>
      <c r="H1408" s="40" t="s">
        <v>3074</v>
      </c>
      <c r="I1408" s="2">
        <v>2500</v>
      </c>
      <c r="J1408" s="2">
        <v>2000</v>
      </c>
      <c r="K1408" s="2">
        <v>1750</v>
      </c>
      <c r="L1408" s="72" t="s">
        <v>229</v>
      </c>
      <c r="M1408" s="72" t="s">
        <v>5654</v>
      </c>
      <c r="N1408" s="40" t="s">
        <v>3076</v>
      </c>
    </row>
    <row r="1409" s="19" customFormat="1" ht="30" spans="1:14">
      <c r="A1409" s="23">
        <v>1412</v>
      </c>
      <c r="B1409" s="75" t="s">
        <v>7588</v>
      </c>
      <c r="C1409" s="72" t="s">
        <v>7589</v>
      </c>
      <c r="D1409" s="72" t="s">
        <v>7590</v>
      </c>
      <c r="E1409" s="72" t="s">
        <v>3272</v>
      </c>
      <c r="F1409" s="40" t="s">
        <v>7571</v>
      </c>
      <c r="G1409" s="40" t="s">
        <v>7591</v>
      </c>
      <c r="H1409" s="40" t="s">
        <v>3074</v>
      </c>
      <c r="I1409" s="2">
        <v>1400</v>
      </c>
      <c r="J1409" s="2">
        <v>1120</v>
      </c>
      <c r="K1409" s="2">
        <v>980</v>
      </c>
      <c r="L1409" s="72" t="s">
        <v>26</v>
      </c>
      <c r="M1409" s="72" t="s">
        <v>5654</v>
      </c>
      <c r="N1409" s="40" t="s">
        <v>3076</v>
      </c>
    </row>
    <row r="1410" s="19" customFormat="1" ht="45" spans="1:14">
      <c r="A1410" s="23">
        <v>1413</v>
      </c>
      <c r="B1410" s="75" t="s">
        <v>7592</v>
      </c>
      <c r="C1410" s="72" t="s">
        <v>7593</v>
      </c>
      <c r="D1410" s="72" t="s">
        <v>7594</v>
      </c>
      <c r="E1410" s="72" t="s">
        <v>3272</v>
      </c>
      <c r="F1410" s="40" t="s">
        <v>7595</v>
      </c>
      <c r="G1410" s="40" t="s">
        <v>47</v>
      </c>
      <c r="H1410" s="40" t="s">
        <v>3074</v>
      </c>
      <c r="I1410" s="2">
        <v>1800</v>
      </c>
      <c r="J1410" s="2">
        <v>1440</v>
      </c>
      <c r="K1410" s="2">
        <v>1260</v>
      </c>
      <c r="L1410" s="72" t="s">
        <v>26</v>
      </c>
      <c r="M1410" s="72" t="s">
        <v>5654</v>
      </c>
      <c r="N1410" s="40" t="s">
        <v>3076</v>
      </c>
    </row>
    <row r="1411" s="19" customFormat="1" ht="45" spans="1:14">
      <c r="A1411" s="23">
        <v>1414</v>
      </c>
      <c r="B1411" s="75" t="s">
        <v>7596</v>
      </c>
      <c r="C1411" s="72" t="s">
        <v>7597</v>
      </c>
      <c r="D1411" s="72" t="s">
        <v>7598</v>
      </c>
      <c r="E1411" s="72" t="s">
        <v>3272</v>
      </c>
      <c r="F1411" s="40" t="s">
        <v>7599</v>
      </c>
      <c r="G1411" s="40" t="s">
        <v>47</v>
      </c>
      <c r="H1411" s="40" t="s">
        <v>3074</v>
      </c>
      <c r="I1411" s="2">
        <v>1900</v>
      </c>
      <c r="J1411" s="2">
        <v>1520</v>
      </c>
      <c r="K1411" s="2">
        <v>1330</v>
      </c>
      <c r="L1411" s="72" t="s">
        <v>26</v>
      </c>
      <c r="M1411" s="72" t="s">
        <v>5654</v>
      </c>
      <c r="N1411" s="40" t="s">
        <v>3076</v>
      </c>
    </row>
    <row r="1412" s="19" customFormat="1" ht="45" spans="1:14">
      <c r="A1412" s="23">
        <v>1415</v>
      </c>
      <c r="B1412" s="75" t="s">
        <v>7600</v>
      </c>
      <c r="C1412" s="72" t="s">
        <v>1842</v>
      </c>
      <c r="D1412" s="72" t="s">
        <v>7601</v>
      </c>
      <c r="E1412" s="72" t="s">
        <v>3329</v>
      </c>
      <c r="F1412" s="40" t="s">
        <v>6439</v>
      </c>
      <c r="G1412" s="40" t="s">
        <v>47</v>
      </c>
      <c r="H1412" s="40" t="s">
        <v>3074</v>
      </c>
      <c r="I1412" s="2">
        <v>2100</v>
      </c>
      <c r="J1412" s="2">
        <v>1680</v>
      </c>
      <c r="K1412" s="2">
        <v>1470</v>
      </c>
      <c r="L1412" s="72" t="s">
        <v>229</v>
      </c>
      <c r="M1412" s="72" t="s">
        <v>5654</v>
      </c>
      <c r="N1412" s="40" t="s">
        <v>3076</v>
      </c>
    </row>
    <row r="1413" s="19" customFormat="1" ht="45" spans="1:14">
      <c r="A1413" s="23">
        <v>1416</v>
      </c>
      <c r="B1413" s="75" t="s">
        <v>7602</v>
      </c>
      <c r="C1413" s="72" t="s">
        <v>7603</v>
      </c>
      <c r="D1413" s="72" t="s">
        <v>7604</v>
      </c>
      <c r="E1413" s="72" t="s">
        <v>3272</v>
      </c>
      <c r="F1413" s="40" t="s">
        <v>3312</v>
      </c>
      <c r="G1413" s="40" t="s">
        <v>47</v>
      </c>
      <c r="H1413" s="40" t="s">
        <v>3074</v>
      </c>
      <c r="I1413" s="2">
        <v>1500</v>
      </c>
      <c r="J1413" s="2">
        <v>1200</v>
      </c>
      <c r="K1413" s="2">
        <v>1050</v>
      </c>
      <c r="L1413" s="72" t="s">
        <v>229</v>
      </c>
      <c r="M1413" s="72" t="s">
        <v>5654</v>
      </c>
      <c r="N1413" s="40" t="s">
        <v>3076</v>
      </c>
    </row>
    <row r="1414" s="19" customFormat="1" ht="45" spans="1:14">
      <c r="A1414" s="23">
        <v>1417</v>
      </c>
      <c r="B1414" s="75" t="s">
        <v>7605</v>
      </c>
      <c r="C1414" s="72" t="s">
        <v>7606</v>
      </c>
      <c r="D1414" s="72" t="s">
        <v>7607</v>
      </c>
      <c r="E1414" s="72" t="s">
        <v>3329</v>
      </c>
      <c r="F1414" s="40" t="s">
        <v>6433</v>
      </c>
      <c r="G1414" s="40" t="s">
        <v>47</v>
      </c>
      <c r="H1414" s="40" t="s">
        <v>3074</v>
      </c>
      <c r="I1414" s="2">
        <v>1800</v>
      </c>
      <c r="J1414" s="2">
        <v>1440</v>
      </c>
      <c r="K1414" s="2">
        <v>1260</v>
      </c>
      <c r="L1414" s="72" t="s">
        <v>229</v>
      </c>
      <c r="M1414" s="72" t="s">
        <v>5654</v>
      </c>
      <c r="N1414" s="40" t="s">
        <v>3076</v>
      </c>
    </row>
    <row r="1415" s="19" customFormat="1" ht="45" spans="1:14">
      <c r="A1415" s="23">
        <v>1418</v>
      </c>
      <c r="B1415" s="75" t="s">
        <v>7608</v>
      </c>
      <c r="C1415" s="72" t="s">
        <v>7609</v>
      </c>
      <c r="D1415" s="72" t="s">
        <v>7610</v>
      </c>
      <c r="E1415" s="72" t="s">
        <v>3329</v>
      </c>
      <c r="F1415" s="40" t="s">
        <v>6433</v>
      </c>
      <c r="G1415" s="40" t="s">
        <v>47</v>
      </c>
      <c r="H1415" s="40" t="s">
        <v>3074</v>
      </c>
      <c r="I1415" s="2">
        <v>1800</v>
      </c>
      <c r="J1415" s="2">
        <v>1440</v>
      </c>
      <c r="K1415" s="2">
        <v>1260</v>
      </c>
      <c r="L1415" s="72" t="s">
        <v>229</v>
      </c>
      <c r="M1415" s="72" t="s">
        <v>5654</v>
      </c>
      <c r="N1415" s="40" t="s">
        <v>3076</v>
      </c>
    </row>
    <row r="1416" s="19" customFormat="1" ht="45" spans="1:14">
      <c r="A1416" s="23">
        <v>1419</v>
      </c>
      <c r="B1416" s="75" t="s">
        <v>7611</v>
      </c>
      <c r="C1416" s="72" t="s">
        <v>1850</v>
      </c>
      <c r="D1416" s="72" t="s">
        <v>7612</v>
      </c>
      <c r="E1416" s="72" t="s">
        <v>3811</v>
      </c>
      <c r="F1416" s="40" t="s">
        <v>7000</v>
      </c>
      <c r="G1416" s="40" t="s">
        <v>47</v>
      </c>
      <c r="H1416" s="40" t="s">
        <v>3074</v>
      </c>
      <c r="I1416" s="2">
        <v>2100</v>
      </c>
      <c r="J1416" s="2">
        <v>1680</v>
      </c>
      <c r="K1416" s="2">
        <v>1470</v>
      </c>
      <c r="L1416" s="72" t="s">
        <v>229</v>
      </c>
      <c r="M1416" s="72" t="s">
        <v>5654</v>
      </c>
      <c r="N1416" s="40" t="s">
        <v>3076</v>
      </c>
    </row>
    <row r="1417" s="19" customFormat="1" ht="30" spans="1:14">
      <c r="A1417" s="23">
        <v>1420</v>
      </c>
      <c r="B1417" s="75" t="s">
        <v>7613</v>
      </c>
      <c r="C1417" s="72" t="s">
        <v>7614</v>
      </c>
      <c r="D1417" s="72" t="s">
        <v>7615</v>
      </c>
      <c r="E1417" s="72" t="s">
        <v>3083</v>
      </c>
      <c r="F1417" s="40" t="s">
        <v>7000</v>
      </c>
      <c r="G1417" s="40" t="s">
        <v>47</v>
      </c>
      <c r="H1417" s="40" t="s">
        <v>3074</v>
      </c>
      <c r="I1417" s="2">
        <v>2000</v>
      </c>
      <c r="J1417" s="2">
        <v>1600</v>
      </c>
      <c r="K1417" s="2">
        <v>1400</v>
      </c>
      <c r="L1417" s="72" t="s">
        <v>229</v>
      </c>
      <c r="M1417" s="72" t="s">
        <v>5654</v>
      </c>
      <c r="N1417" s="40" t="s">
        <v>3076</v>
      </c>
    </row>
    <row r="1418" s="19" customFormat="1" ht="30" spans="1:14">
      <c r="A1418" s="23">
        <v>1421</v>
      </c>
      <c r="B1418" s="75" t="s">
        <v>7616</v>
      </c>
      <c r="C1418" s="72" t="s">
        <v>7617</v>
      </c>
      <c r="D1418" s="72" t="s">
        <v>7618</v>
      </c>
      <c r="E1418" s="72" t="s">
        <v>3272</v>
      </c>
      <c r="F1418" s="40" t="s">
        <v>7575</v>
      </c>
      <c r="G1418" s="40" t="s">
        <v>47</v>
      </c>
      <c r="H1418" s="40" t="s">
        <v>3074</v>
      </c>
      <c r="I1418" s="2">
        <v>3000</v>
      </c>
      <c r="J1418" s="2">
        <v>2400</v>
      </c>
      <c r="K1418" s="2">
        <v>2100</v>
      </c>
      <c r="L1418" s="72" t="s">
        <v>229</v>
      </c>
      <c r="M1418" s="72" t="s">
        <v>5654</v>
      </c>
      <c r="N1418" s="40" t="s">
        <v>3076</v>
      </c>
    </row>
    <row r="1419" s="19" customFormat="1" ht="90" spans="1:14">
      <c r="A1419" s="23">
        <v>1422</v>
      </c>
      <c r="B1419" s="75" t="s">
        <v>7619</v>
      </c>
      <c r="C1419" s="72" t="s">
        <v>7620</v>
      </c>
      <c r="D1419" s="72" t="s">
        <v>7621</v>
      </c>
      <c r="E1419" s="72" t="s">
        <v>3272</v>
      </c>
      <c r="F1419" s="40" t="s">
        <v>7622</v>
      </c>
      <c r="G1419" s="40" t="s">
        <v>47</v>
      </c>
      <c r="H1419" s="40" t="s">
        <v>3074</v>
      </c>
      <c r="I1419" s="2">
        <v>2100</v>
      </c>
      <c r="J1419" s="2">
        <v>1680</v>
      </c>
      <c r="K1419" s="2">
        <v>1470</v>
      </c>
      <c r="L1419" s="72" t="s">
        <v>229</v>
      </c>
      <c r="M1419" s="72" t="s">
        <v>5654</v>
      </c>
      <c r="N1419" s="40" t="s">
        <v>3076</v>
      </c>
    </row>
    <row r="1420" s="19" customFormat="1" ht="45" spans="1:14">
      <c r="A1420" s="23">
        <v>1423</v>
      </c>
      <c r="B1420" s="75" t="s">
        <v>7623</v>
      </c>
      <c r="C1420" s="72" t="s">
        <v>7624</v>
      </c>
      <c r="D1420" s="72" t="s">
        <v>7625</v>
      </c>
      <c r="E1420" s="72" t="s">
        <v>3811</v>
      </c>
      <c r="F1420" s="40" t="s">
        <v>7000</v>
      </c>
      <c r="G1420" s="40" t="s">
        <v>47</v>
      </c>
      <c r="H1420" s="40" t="s">
        <v>3074</v>
      </c>
      <c r="I1420" s="2">
        <v>2200</v>
      </c>
      <c r="J1420" s="2">
        <v>1760</v>
      </c>
      <c r="K1420" s="2">
        <v>1540</v>
      </c>
      <c r="L1420" s="72" t="s">
        <v>229</v>
      </c>
      <c r="M1420" s="72" t="s">
        <v>5654</v>
      </c>
      <c r="N1420" s="40" t="s">
        <v>3076</v>
      </c>
    </row>
    <row r="1421" s="19" customFormat="1" ht="30" spans="1:14">
      <c r="A1421" s="23">
        <v>1424</v>
      </c>
      <c r="B1421" s="75" t="s">
        <v>7626</v>
      </c>
      <c r="C1421" s="72" t="s">
        <v>1866</v>
      </c>
      <c r="D1421" s="72" t="s">
        <v>7627</v>
      </c>
      <c r="E1421" s="72" t="s">
        <v>3272</v>
      </c>
      <c r="F1421" s="40" t="s">
        <v>3932</v>
      </c>
      <c r="G1421" s="40" t="s">
        <v>47</v>
      </c>
      <c r="H1421" s="40" t="s">
        <v>3074</v>
      </c>
      <c r="I1421" s="2">
        <v>2500</v>
      </c>
      <c r="J1421" s="2">
        <v>2000</v>
      </c>
      <c r="K1421" s="2">
        <v>1750</v>
      </c>
      <c r="L1421" s="72" t="s">
        <v>229</v>
      </c>
      <c r="M1421" s="72" t="s">
        <v>5654</v>
      </c>
      <c r="N1421" s="40" t="s">
        <v>3076</v>
      </c>
    </row>
    <row r="1422" s="19" customFormat="1" ht="45" spans="1:14">
      <c r="A1422" s="23">
        <v>1425</v>
      </c>
      <c r="B1422" s="75" t="s">
        <v>7628</v>
      </c>
      <c r="C1422" s="72" t="s">
        <v>7629</v>
      </c>
      <c r="D1422" s="72" t="s">
        <v>7630</v>
      </c>
      <c r="E1422" s="72" t="s">
        <v>3272</v>
      </c>
      <c r="F1422" s="40" t="s">
        <v>6794</v>
      </c>
      <c r="G1422" s="40" t="s">
        <v>47</v>
      </c>
      <c r="H1422" s="40" t="s">
        <v>3074</v>
      </c>
      <c r="I1422" s="2">
        <v>1000</v>
      </c>
      <c r="J1422" s="2">
        <v>800</v>
      </c>
      <c r="K1422" s="2">
        <v>700</v>
      </c>
      <c r="L1422" s="72" t="s">
        <v>229</v>
      </c>
      <c r="M1422" s="72" t="s">
        <v>5654</v>
      </c>
      <c r="N1422" s="40" t="s">
        <v>3076</v>
      </c>
    </row>
    <row r="1423" s="19" customFormat="1" ht="30" spans="1:14">
      <c r="A1423" s="23">
        <v>1426</v>
      </c>
      <c r="B1423" s="75" t="s">
        <v>7631</v>
      </c>
      <c r="C1423" s="72" t="s">
        <v>7632</v>
      </c>
      <c r="D1423" s="72" t="s">
        <v>7633</v>
      </c>
      <c r="E1423" s="72" t="s">
        <v>3272</v>
      </c>
      <c r="F1423" s="40" t="s">
        <v>7571</v>
      </c>
      <c r="G1423" s="40" t="s">
        <v>47</v>
      </c>
      <c r="H1423" s="40" t="s">
        <v>4915</v>
      </c>
      <c r="I1423" s="2">
        <v>1400</v>
      </c>
      <c r="J1423" s="2">
        <v>1120</v>
      </c>
      <c r="K1423" s="2">
        <v>980</v>
      </c>
      <c r="L1423" s="72" t="s">
        <v>26</v>
      </c>
      <c r="M1423" s="72" t="s">
        <v>5654</v>
      </c>
      <c r="N1423" s="40" t="s">
        <v>3076</v>
      </c>
    </row>
    <row r="1424" s="19" customFormat="1" ht="30" spans="1:14">
      <c r="A1424" s="23">
        <v>1427</v>
      </c>
      <c r="B1424" s="75" t="s">
        <v>7634</v>
      </c>
      <c r="C1424" s="72" t="s">
        <v>7635</v>
      </c>
      <c r="D1424" s="72" t="s">
        <v>7636</v>
      </c>
      <c r="E1424" s="72" t="s">
        <v>3212</v>
      </c>
      <c r="F1424" s="40" t="s">
        <v>3369</v>
      </c>
      <c r="G1424" s="40" t="s">
        <v>47</v>
      </c>
      <c r="H1424" s="40" t="s">
        <v>3074</v>
      </c>
      <c r="I1424" s="2">
        <v>1400</v>
      </c>
      <c r="J1424" s="2">
        <v>1120</v>
      </c>
      <c r="K1424" s="2">
        <v>980</v>
      </c>
      <c r="L1424" s="72" t="s">
        <v>26</v>
      </c>
      <c r="M1424" s="72" t="s">
        <v>5654</v>
      </c>
      <c r="N1424" s="40" t="s">
        <v>3076</v>
      </c>
    </row>
    <row r="1425" s="19" customFormat="1" ht="45" spans="1:14">
      <c r="A1425" s="23">
        <v>1428</v>
      </c>
      <c r="B1425" s="75" t="s">
        <v>7637</v>
      </c>
      <c r="C1425" s="72" t="s">
        <v>7638</v>
      </c>
      <c r="D1425" s="72" t="s">
        <v>7639</v>
      </c>
      <c r="E1425" s="72" t="s">
        <v>4159</v>
      </c>
      <c r="F1425" s="40" t="s">
        <v>6703</v>
      </c>
      <c r="G1425" s="40" t="s">
        <v>47</v>
      </c>
      <c r="H1425" s="40" t="s">
        <v>3074</v>
      </c>
      <c r="I1425" s="2">
        <v>1500</v>
      </c>
      <c r="J1425" s="2">
        <v>1200</v>
      </c>
      <c r="K1425" s="2">
        <v>1050</v>
      </c>
      <c r="L1425" s="72" t="s">
        <v>26</v>
      </c>
      <c r="M1425" s="72" t="s">
        <v>5654</v>
      </c>
      <c r="N1425" s="40" t="s">
        <v>3076</v>
      </c>
    </row>
    <row r="1426" s="19" customFormat="1" ht="30" spans="1:14">
      <c r="A1426" s="23">
        <v>1429</v>
      </c>
      <c r="B1426" s="75" t="s">
        <v>7640</v>
      </c>
      <c r="C1426" s="72" t="s">
        <v>7641</v>
      </c>
      <c r="D1426" s="72" t="s">
        <v>7642</v>
      </c>
      <c r="E1426" s="72" t="s">
        <v>3212</v>
      </c>
      <c r="F1426" s="40" t="s">
        <v>6703</v>
      </c>
      <c r="G1426" s="40" t="s">
        <v>47</v>
      </c>
      <c r="H1426" s="40" t="s">
        <v>3074</v>
      </c>
      <c r="I1426" s="2">
        <v>1600</v>
      </c>
      <c r="J1426" s="2">
        <v>1280</v>
      </c>
      <c r="K1426" s="2">
        <v>1120</v>
      </c>
      <c r="L1426" s="72" t="s">
        <v>229</v>
      </c>
      <c r="M1426" s="72" t="s">
        <v>5654</v>
      </c>
      <c r="N1426" s="40" t="s">
        <v>3076</v>
      </c>
    </row>
    <row r="1427" s="19" customFormat="1" ht="45" spans="1:14">
      <c r="A1427" s="23">
        <v>1430</v>
      </c>
      <c r="B1427" s="75" t="s">
        <v>7643</v>
      </c>
      <c r="C1427" s="72" t="s">
        <v>7644</v>
      </c>
      <c r="D1427" s="72" t="s">
        <v>7645</v>
      </c>
      <c r="E1427" s="72" t="s">
        <v>3272</v>
      </c>
      <c r="F1427" s="40" t="s">
        <v>7000</v>
      </c>
      <c r="G1427" s="40" t="s">
        <v>47</v>
      </c>
      <c r="H1427" s="40" t="s">
        <v>3074</v>
      </c>
      <c r="I1427" s="2">
        <v>1700</v>
      </c>
      <c r="J1427" s="2">
        <v>1360</v>
      </c>
      <c r="K1427" s="2">
        <v>1190</v>
      </c>
      <c r="L1427" s="72" t="s">
        <v>26</v>
      </c>
      <c r="M1427" s="72" t="s">
        <v>5654</v>
      </c>
      <c r="N1427" s="40" t="s">
        <v>3076</v>
      </c>
    </row>
    <row r="1428" s="19" customFormat="1" ht="60" spans="1:14">
      <c r="A1428" s="23">
        <v>1431</v>
      </c>
      <c r="B1428" s="75" t="s">
        <v>7646</v>
      </c>
      <c r="C1428" s="72" t="s">
        <v>7647</v>
      </c>
      <c r="D1428" s="72" t="s">
        <v>7648</v>
      </c>
      <c r="E1428" s="72" t="s">
        <v>3212</v>
      </c>
      <c r="F1428" s="40" t="s">
        <v>7214</v>
      </c>
      <c r="G1428" s="40" t="s">
        <v>47</v>
      </c>
      <c r="H1428" s="40" t="s">
        <v>5809</v>
      </c>
      <c r="I1428" s="2">
        <v>2400</v>
      </c>
      <c r="J1428" s="2">
        <v>1920</v>
      </c>
      <c r="K1428" s="2">
        <v>1680</v>
      </c>
      <c r="L1428" s="72" t="s">
        <v>229</v>
      </c>
      <c r="M1428" s="72" t="s">
        <v>5654</v>
      </c>
      <c r="N1428" s="40" t="s">
        <v>3076</v>
      </c>
    </row>
    <row r="1429" s="19" customFormat="1" ht="30" spans="1:14">
      <c r="A1429" s="23">
        <v>1432</v>
      </c>
      <c r="B1429" s="75" t="s">
        <v>7649</v>
      </c>
      <c r="C1429" s="72" t="s">
        <v>7650</v>
      </c>
      <c r="D1429" s="72" t="s">
        <v>7651</v>
      </c>
      <c r="E1429" s="72" t="s">
        <v>3074</v>
      </c>
      <c r="F1429" s="40" t="s">
        <v>3074</v>
      </c>
      <c r="G1429" s="40" t="s">
        <v>47</v>
      </c>
      <c r="H1429" s="40" t="s">
        <v>3074</v>
      </c>
      <c r="I1429" s="2">
        <v>1400</v>
      </c>
      <c r="J1429" s="2">
        <v>1120</v>
      </c>
      <c r="K1429" s="2">
        <v>980</v>
      </c>
      <c r="L1429" s="72" t="s">
        <v>26</v>
      </c>
      <c r="M1429" s="72" t="s">
        <v>5654</v>
      </c>
      <c r="N1429" s="40" t="s">
        <v>3076</v>
      </c>
    </row>
    <row r="1430" s="19" customFormat="1" ht="60" spans="1:14">
      <c r="A1430" s="23">
        <v>1433</v>
      </c>
      <c r="B1430" s="75" t="s">
        <v>7652</v>
      </c>
      <c r="C1430" s="72" t="s">
        <v>7653</v>
      </c>
      <c r="D1430" s="72" t="s">
        <v>7654</v>
      </c>
      <c r="E1430" s="72" t="s">
        <v>3272</v>
      </c>
      <c r="F1430" s="40" t="s">
        <v>7214</v>
      </c>
      <c r="G1430" s="40" t="s">
        <v>47</v>
      </c>
      <c r="H1430" s="40" t="s">
        <v>3074</v>
      </c>
      <c r="I1430" s="2">
        <v>2300</v>
      </c>
      <c r="J1430" s="2">
        <v>1840</v>
      </c>
      <c r="K1430" s="2">
        <v>1610</v>
      </c>
      <c r="L1430" s="72" t="s">
        <v>229</v>
      </c>
      <c r="M1430" s="72" t="s">
        <v>5654</v>
      </c>
      <c r="N1430" s="40" t="s">
        <v>3076</v>
      </c>
    </row>
    <row r="1431" s="19" customFormat="1" ht="60" spans="1:14">
      <c r="A1431" s="23">
        <v>1434</v>
      </c>
      <c r="B1431" s="75" t="s">
        <v>7655</v>
      </c>
      <c r="C1431" s="72" t="s">
        <v>7656</v>
      </c>
      <c r="D1431" s="72" t="s">
        <v>5981</v>
      </c>
      <c r="E1431" s="72" t="s">
        <v>3128</v>
      </c>
      <c r="F1431" s="40" t="s">
        <v>5982</v>
      </c>
      <c r="G1431" s="40" t="s">
        <v>47</v>
      </c>
      <c r="H1431" s="40" t="s">
        <v>5958</v>
      </c>
      <c r="I1431" s="2">
        <v>2400</v>
      </c>
      <c r="J1431" s="2">
        <v>1920</v>
      </c>
      <c r="K1431" s="2">
        <v>1680</v>
      </c>
      <c r="L1431" s="72" t="s">
        <v>229</v>
      </c>
      <c r="M1431" s="72" t="s">
        <v>5654</v>
      </c>
      <c r="N1431" s="40" t="s">
        <v>3076</v>
      </c>
    </row>
    <row r="1432" s="19" customFormat="1" ht="60" spans="1:14">
      <c r="A1432" s="23">
        <v>1435</v>
      </c>
      <c r="B1432" s="75" t="s">
        <v>7657</v>
      </c>
      <c r="C1432" s="72" t="s">
        <v>7658</v>
      </c>
      <c r="D1432" s="72" t="s">
        <v>7659</v>
      </c>
      <c r="E1432" s="72" t="s">
        <v>3128</v>
      </c>
      <c r="F1432" s="40" t="s">
        <v>5982</v>
      </c>
      <c r="G1432" s="40" t="s">
        <v>47</v>
      </c>
      <c r="H1432" s="40" t="s">
        <v>5958</v>
      </c>
      <c r="I1432" s="2">
        <v>2800</v>
      </c>
      <c r="J1432" s="2">
        <v>2240</v>
      </c>
      <c r="K1432" s="2">
        <v>1960</v>
      </c>
      <c r="L1432" s="72" t="s">
        <v>229</v>
      </c>
      <c r="M1432" s="72" t="s">
        <v>5654</v>
      </c>
      <c r="N1432" s="40" t="s">
        <v>3076</v>
      </c>
    </row>
    <row r="1433" s="19" customFormat="1" ht="45" spans="1:14">
      <c r="A1433" s="23">
        <v>1436</v>
      </c>
      <c r="B1433" s="75" t="s">
        <v>7660</v>
      </c>
      <c r="C1433" s="72" t="s">
        <v>7661</v>
      </c>
      <c r="D1433" s="72" t="s">
        <v>7662</v>
      </c>
      <c r="E1433" s="72" t="s">
        <v>3272</v>
      </c>
      <c r="F1433" s="40" t="s">
        <v>7214</v>
      </c>
      <c r="G1433" s="40" t="s">
        <v>47</v>
      </c>
      <c r="H1433" s="40" t="s">
        <v>3074</v>
      </c>
      <c r="I1433" s="2">
        <v>2300</v>
      </c>
      <c r="J1433" s="2">
        <v>1840</v>
      </c>
      <c r="K1433" s="2">
        <v>1610</v>
      </c>
      <c r="L1433" s="72" t="s">
        <v>229</v>
      </c>
      <c r="M1433" s="72" t="s">
        <v>5654</v>
      </c>
      <c r="N1433" s="40" t="s">
        <v>3076</v>
      </c>
    </row>
    <row r="1434" s="19" customFormat="1" ht="60" spans="1:14">
      <c r="A1434" s="23">
        <v>1437</v>
      </c>
      <c r="B1434" s="75" t="s">
        <v>7663</v>
      </c>
      <c r="C1434" s="72" t="s">
        <v>7664</v>
      </c>
      <c r="D1434" s="72" t="s">
        <v>7665</v>
      </c>
      <c r="E1434" s="72" t="s">
        <v>3128</v>
      </c>
      <c r="F1434" s="40" t="s">
        <v>5982</v>
      </c>
      <c r="G1434" s="40" t="s">
        <v>47</v>
      </c>
      <c r="H1434" s="40" t="s">
        <v>5958</v>
      </c>
      <c r="I1434" s="2">
        <v>2400</v>
      </c>
      <c r="J1434" s="2">
        <v>1920</v>
      </c>
      <c r="K1434" s="2">
        <v>1680</v>
      </c>
      <c r="L1434" s="72" t="s">
        <v>229</v>
      </c>
      <c r="M1434" s="72" t="s">
        <v>5654</v>
      </c>
      <c r="N1434" s="40" t="s">
        <v>3076</v>
      </c>
    </row>
    <row r="1435" s="19" customFormat="1" ht="45" spans="1:14">
      <c r="A1435" s="23">
        <v>1438</v>
      </c>
      <c r="B1435" s="75" t="s">
        <v>7666</v>
      </c>
      <c r="C1435" s="72" t="s">
        <v>7667</v>
      </c>
      <c r="D1435" s="72" t="s">
        <v>7668</v>
      </c>
      <c r="E1435" s="72" t="s">
        <v>3212</v>
      </c>
      <c r="F1435" s="40" t="s">
        <v>7214</v>
      </c>
      <c r="G1435" s="40" t="s">
        <v>47</v>
      </c>
      <c r="H1435" s="40" t="s">
        <v>3074</v>
      </c>
      <c r="I1435" s="2">
        <v>2400</v>
      </c>
      <c r="J1435" s="2">
        <v>1920</v>
      </c>
      <c r="K1435" s="2">
        <v>1680</v>
      </c>
      <c r="L1435" s="72" t="s">
        <v>229</v>
      </c>
      <c r="M1435" s="72" t="s">
        <v>5654</v>
      </c>
      <c r="N1435" s="40" t="s">
        <v>3076</v>
      </c>
    </row>
    <row r="1436" s="19" customFormat="1" ht="60" spans="1:14">
      <c r="A1436" s="23">
        <v>1439</v>
      </c>
      <c r="B1436" s="75" t="s">
        <v>7669</v>
      </c>
      <c r="C1436" s="72" t="s">
        <v>7670</v>
      </c>
      <c r="D1436" s="72" t="s">
        <v>7671</v>
      </c>
      <c r="E1436" s="72" t="s">
        <v>3272</v>
      </c>
      <c r="F1436" s="40" t="s">
        <v>7214</v>
      </c>
      <c r="G1436" s="40" t="s">
        <v>47</v>
      </c>
      <c r="H1436" s="40" t="s">
        <v>7672</v>
      </c>
      <c r="I1436" s="2">
        <v>2400</v>
      </c>
      <c r="J1436" s="2">
        <v>1920</v>
      </c>
      <c r="K1436" s="2">
        <v>1680</v>
      </c>
      <c r="L1436" s="72" t="s">
        <v>229</v>
      </c>
      <c r="M1436" s="72" t="s">
        <v>5654</v>
      </c>
      <c r="N1436" s="40" t="s">
        <v>3076</v>
      </c>
    </row>
    <row r="1437" s="19" customFormat="1" ht="45" spans="1:14">
      <c r="A1437" s="23">
        <v>1440</v>
      </c>
      <c r="B1437" s="75" t="s">
        <v>7673</v>
      </c>
      <c r="C1437" s="72" t="s">
        <v>7674</v>
      </c>
      <c r="D1437" s="72" t="s">
        <v>7675</v>
      </c>
      <c r="E1437" s="72" t="s">
        <v>3212</v>
      </c>
      <c r="F1437" s="40" t="s">
        <v>7214</v>
      </c>
      <c r="G1437" s="40" t="s">
        <v>47</v>
      </c>
      <c r="H1437" s="40" t="s">
        <v>5809</v>
      </c>
      <c r="I1437" s="2">
        <v>2400</v>
      </c>
      <c r="J1437" s="2">
        <v>1920</v>
      </c>
      <c r="K1437" s="2">
        <v>1680</v>
      </c>
      <c r="L1437" s="72" t="s">
        <v>229</v>
      </c>
      <c r="M1437" s="72" t="s">
        <v>5654</v>
      </c>
      <c r="N1437" s="40" t="s">
        <v>3076</v>
      </c>
    </row>
    <row r="1438" s="19" customFormat="1" ht="45" spans="1:14">
      <c r="A1438" s="23">
        <v>1441</v>
      </c>
      <c r="B1438" s="75" t="s">
        <v>7676</v>
      </c>
      <c r="C1438" s="72" t="s">
        <v>7677</v>
      </c>
      <c r="D1438" s="72" t="s">
        <v>7678</v>
      </c>
      <c r="E1438" s="72" t="s">
        <v>3212</v>
      </c>
      <c r="F1438" s="40" t="s">
        <v>7214</v>
      </c>
      <c r="G1438" s="40" t="s">
        <v>47</v>
      </c>
      <c r="H1438" s="40" t="s">
        <v>7679</v>
      </c>
      <c r="I1438" s="2">
        <v>2100</v>
      </c>
      <c r="J1438" s="2">
        <v>1680</v>
      </c>
      <c r="K1438" s="2">
        <v>1470</v>
      </c>
      <c r="L1438" s="72" t="s">
        <v>229</v>
      </c>
      <c r="M1438" s="72" t="s">
        <v>5654</v>
      </c>
      <c r="N1438" s="40" t="s">
        <v>3076</v>
      </c>
    </row>
    <row r="1439" s="19" customFormat="1" ht="45" spans="1:14">
      <c r="A1439" s="23">
        <v>1442</v>
      </c>
      <c r="B1439" s="75" t="s">
        <v>7680</v>
      </c>
      <c r="C1439" s="72" t="s">
        <v>7681</v>
      </c>
      <c r="D1439" s="72" t="s">
        <v>7682</v>
      </c>
      <c r="E1439" s="72" t="s">
        <v>3083</v>
      </c>
      <c r="F1439" s="40" t="s">
        <v>7153</v>
      </c>
      <c r="G1439" s="40" t="s">
        <v>47</v>
      </c>
      <c r="H1439" s="40" t="s">
        <v>3074</v>
      </c>
      <c r="I1439" s="2">
        <v>2500</v>
      </c>
      <c r="J1439" s="2">
        <v>2000</v>
      </c>
      <c r="K1439" s="2">
        <v>1750</v>
      </c>
      <c r="L1439" s="72" t="s">
        <v>229</v>
      </c>
      <c r="M1439" s="72" t="s">
        <v>5654</v>
      </c>
      <c r="N1439" s="40" t="s">
        <v>3076</v>
      </c>
    </row>
    <row r="1440" s="19" customFormat="1" ht="60" spans="1:14">
      <c r="A1440" s="23">
        <v>1443</v>
      </c>
      <c r="B1440" s="75" t="s">
        <v>7683</v>
      </c>
      <c r="C1440" s="72" t="s">
        <v>7684</v>
      </c>
      <c r="D1440" s="72" t="s">
        <v>7659</v>
      </c>
      <c r="E1440" s="72" t="s">
        <v>3128</v>
      </c>
      <c r="F1440" s="40" t="s">
        <v>5982</v>
      </c>
      <c r="G1440" s="40" t="s">
        <v>47</v>
      </c>
      <c r="H1440" s="40" t="s">
        <v>5958</v>
      </c>
      <c r="I1440" s="2">
        <v>2400</v>
      </c>
      <c r="J1440" s="2">
        <v>1920</v>
      </c>
      <c r="K1440" s="2">
        <v>1680</v>
      </c>
      <c r="L1440" s="72" t="s">
        <v>229</v>
      </c>
      <c r="M1440" s="72" t="s">
        <v>5654</v>
      </c>
      <c r="N1440" s="40" t="s">
        <v>3076</v>
      </c>
    </row>
    <row r="1441" s="19" customFormat="1" ht="60" spans="1:14">
      <c r="A1441" s="23">
        <v>1444</v>
      </c>
      <c r="B1441" s="75" t="s">
        <v>7685</v>
      </c>
      <c r="C1441" s="72" t="s">
        <v>7686</v>
      </c>
      <c r="D1441" s="72" t="s">
        <v>5981</v>
      </c>
      <c r="E1441" s="72" t="s">
        <v>3128</v>
      </c>
      <c r="F1441" s="40" t="s">
        <v>5982</v>
      </c>
      <c r="G1441" s="40" t="s">
        <v>47</v>
      </c>
      <c r="H1441" s="40" t="s">
        <v>5958</v>
      </c>
      <c r="I1441" s="2">
        <v>2400</v>
      </c>
      <c r="J1441" s="2">
        <v>1920</v>
      </c>
      <c r="K1441" s="2">
        <v>1680</v>
      </c>
      <c r="L1441" s="72" t="s">
        <v>229</v>
      </c>
      <c r="M1441" s="72" t="s">
        <v>5654</v>
      </c>
      <c r="N1441" s="40" t="s">
        <v>3076</v>
      </c>
    </row>
    <row r="1442" s="19" customFormat="1" ht="45" spans="1:14">
      <c r="A1442" s="23">
        <v>1445</v>
      </c>
      <c r="B1442" s="75" t="s">
        <v>7687</v>
      </c>
      <c r="C1442" s="72" t="s">
        <v>7688</v>
      </c>
      <c r="D1442" s="72" t="s">
        <v>7689</v>
      </c>
      <c r="E1442" s="72" t="s">
        <v>7690</v>
      </c>
      <c r="F1442" s="40" t="s">
        <v>3932</v>
      </c>
      <c r="G1442" s="40" t="s">
        <v>23</v>
      </c>
      <c r="H1442" s="40" t="s">
        <v>3074</v>
      </c>
      <c r="I1442" s="2">
        <v>3000</v>
      </c>
      <c r="J1442" s="2">
        <v>2550</v>
      </c>
      <c r="K1442" s="2">
        <v>2168</v>
      </c>
      <c r="L1442" s="72" t="s">
        <v>26</v>
      </c>
      <c r="M1442" s="72" t="s">
        <v>5654</v>
      </c>
      <c r="N1442" s="40" t="s">
        <v>3076</v>
      </c>
    </row>
    <row r="1443" s="19" customFormat="1" ht="45" spans="1:14">
      <c r="A1443" s="23">
        <v>1446</v>
      </c>
      <c r="B1443" s="75" t="s">
        <v>7691</v>
      </c>
      <c r="C1443" s="72" t="s">
        <v>7692</v>
      </c>
      <c r="D1443" s="72" t="s">
        <v>7693</v>
      </c>
      <c r="E1443" s="72" t="s">
        <v>3074</v>
      </c>
      <c r="F1443" s="40" t="s">
        <v>3049</v>
      </c>
      <c r="G1443" s="40" t="s">
        <v>47</v>
      </c>
      <c r="H1443" s="40" t="s">
        <v>3074</v>
      </c>
      <c r="I1443" s="2">
        <v>1500</v>
      </c>
      <c r="J1443" s="2">
        <v>1200</v>
      </c>
      <c r="K1443" s="2">
        <v>1050</v>
      </c>
      <c r="L1443" s="72" t="s">
        <v>229</v>
      </c>
      <c r="M1443" s="72" t="s">
        <v>5654</v>
      </c>
      <c r="N1443" s="40" t="s">
        <v>3076</v>
      </c>
    </row>
    <row r="1444" s="19" customFormat="1" ht="45" spans="1:14">
      <c r="A1444" s="23">
        <v>1447</v>
      </c>
      <c r="B1444" s="75" t="s">
        <v>7694</v>
      </c>
      <c r="C1444" s="72" t="s">
        <v>7695</v>
      </c>
      <c r="D1444" s="72" t="s">
        <v>7696</v>
      </c>
      <c r="E1444" s="72" t="s">
        <v>3074</v>
      </c>
      <c r="F1444" s="40" t="s">
        <v>3932</v>
      </c>
      <c r="G1444" s="40" t="s">
        <v>23</v>
      </c>
      <c r="H1444" s="40" t="s">
        <v>3074</v>
      </c>
      <c r="I1444" s="2">
        <v>1300</v>
      </c>
      <c r="J1444" s="2">
        <v>1040</v>
      </c>
      <c r="K1444" s="2">
        <v>910</v>
      </c>
      <c r="L1444" s="72" t="s">
        <v>26</v>
      </c>
      <c r="M1444" s="72" t="s">
        <v>5654</v>
      </c>
      <c r="N1444" s="40" t="s">
        <v>3076</v>
      </c>
    </row>
    <row r="1445" s="19" customFormat="1" ht="45" spans="1:14">
      <c r="A1445" s="23">
        <v>1448</v>
      </c>
      <c r="B1445" s="75" t="s">
        <v>7697</v>
      </c>
      <c r="C1445" s="72" t="s">
        <v>7698</v>
      </c>
      <c r="D1445" s="72" t="s">
        <v>7699</v>
      </c>
      <c r="E1445" s="72" t="s">
        <v>3074</v>
      </c>
      <c r="F1445" s="40" t="s">
        <v>3932</v>
      </c>
      <c r="G1445" s="40" t="s">
        <v>23</v>
      </c>
      <c r="H1445" s="40" t="s">
        <v>3074</v>
      </c>
      <c r="I1445" s="2">
        <v>2000</v>
      </c>
      <c r="J1445" s="2">
        <v>1600</v>
      </c>
      <c r="K1445" s="2">
        <v>1400</v>
      </c>
      <c r="L1445" s="72" t="s">
        <v>26</v>
      </c>
      <c r="M1445" s="72" t="s">
        <v>5654</v>
      </c>
      <c r="N1445" s="40" t="s">
        <v>3076</v>
      </c>
    </row>
    <row r="1446" s="19" customFormat="1" ht="45" spans="1:14">
      <c r="A1446" s="23">
        <v>1449</v>
      </c>
      <c r="B1446" s="75" t="s">
        <v>7700</v>
      </c>
      <c r="C1446" s="72" t="s">
        <v>7701</v>
      </c>
      <c r="D1446" s="72" t="s">
        <v>7702</v>
      </c>
      <c r="E1446" s="72" t="s">
        <v>3074</v>
      </c>
      <c r="F1446" s="40" t="s">
        <v>3932</v>
      </c>
      <c r="G1446" s="40" t="s">
        <v>23</v>
      </c>
      <c r="H1446" s="40" t="s">
        <v>3074</v>
      </c>
      <c r="I1446" s="2">
        <v>1400</v>
      </c>
      <c r="J1446" s="2">
        <v>1120</v>
      </c>
      <c r="K1446" s="2">
        <v>980</v>
      </c>
      <c r="L1446" s="72" t="s">
        <v>26</v>
      </c>
      <c r="M1446" s="72" t="s">
        <v>5654</v>
      </c>
      <c r="N1446" s="40" t="s">
        <v>3076</v>
      </c>
    </row>
    <row r="1447" s="19" customFormat="1" ht="60" spans="1:14">
      <c r="A1447" s="23">
        <v>1450</v>
      </c>
      <c r="B1447" s="75" t="s">
        <v>7703</v>
      </c>
      <c r="C1447" s="72" t="s">
        <v>7704</v>
      </c>
      <c r="D1447" s="72" t="s">
        <v>7705</v>
      </c>
      <c r="E1447" s="72" t="s">
        <v>3074</v>
      </c>
      <c r="F1447" s="40" t="s">
        <v>3369</v>
      </c>
      <c r="G1447" s="40" t="s">
        <v>47</v>
      </c>
      <c r="H1447" s="40" t="s">
        <v>3074</v>
      </c>
      <c r="I1447" s="2">
        <v>650</v>
      </c>
      <c r="J1447" s="2">
        <v>520</v>
      </c>
      <c r="K1447" s="2">
        <v>450</v>
      </c>
      <c r="L1447" s="72" t="s">
        <v>229</v>
      </c>
      <c r="M1447" s="72" t="s">
        <v>5654</v>
      </c>
      <c r="N1447" s="40" t="s">
        <v>3076</v>
      </c>
    </row>
    <row r="1448" s="19" customFormat="1" ht="60" spans="1:14">
      <c r="A1448" s="23">
        <v>1451</v>
      </c>
      <c r="B1448" s="75" t="s">
        <v>7706</v>
      </c>
      <c r="C1448" s="72" t="s">
        <v>7707</v>
      </c>
      <c r="D1448" s="72" t="s">
        <v>7708</v>
      </c>
      <c r="E1448" s="72" t="s">
        <v>3074</v>
      </c>
      <c r="F1448" s="40" t="s">
        <v>3932</v>
      </c>
      <c r="G1448" s="40" t="s">
        <v>47</v>
      </c>
      <c r="H1448" s="40" t="s">
        <v>3074</v>
      </c>
      <c r="I1448" s="2">
        <v>1000</v>
      </c>
      <c r="J1448" s="2">
        <v>800</v>
      </c>
      <c r="K1448" s="2">
        <v>700</v>
      </c>
      <c r="L1448" s="72" t="s">
        <v>229</v>
      </c>
      <c r="M1448" s="72" t="s">
        <v>5654</v>
      </c>
      <c r="N1448" s="40" t="s">
        <v>3076</v>
      </c>
    </row>
    <row r="1449" s="19" customFormat="1" ht="60" spans="1:14">
      <c r="A1449" s="23">
        <v>1452</v>
      </c>
      <c r="B1449" s="75" t="s">
        <v>7709</v>
      </c>
      <c r="C1449" s="72" t="s">
        <v>7710</v>
      </c>
      <c r="D1449" s="72" t="s">
        <v>7711</v>
      </c>
      <c r="E1449" s="72" t="s">
        <v>3074</v>
      </c>
      <c r="F1449" s="40" t="s">
        <v>3932</v>
      </c>
      <c r="G1449" s="40" t="s">
        <v>47</v>
      </c>
      <c r="H1449" s="40" t="s">
        <v>3074</v>
      </c>
      <c r="I1449" s="2">
        <v>1200</v>
      </c>
      <c r="J1449" s="2">
        <v>960</v>
      </c>
      <c r="K1449" s="2">
        <v>840</v>
      </c>
      <c r="L1449" s="72" t="s">
        <v>229</v>
      </c>
      <c r="M1449" s="72" t="s">
        <v>5654</v>
      </c>
      <c r="N1449" s="40" t="s">
        <v>3076</v>
      </c>
    </row>
    <row r="1450" s="19" customFormat="1" ht="30" spans="1:14">
      <c r="A1450" s="23">
        <v>1453</v>
      </c>
      <c r="B1450" s="75" t="s">
        <v>7712</v>
      </c>
      <c r="C1450" s="72" t="s">
        <v>1897</v>
      </c>
      <c r="D1450" s="72" t="s">
        <v>7713</v>
      </c>
      <c r="E1450" s="72" t="s">
        <v>3212</v>
      </c>
      <c r="F1450" s="40" t="s">
        <v>3369</v>
      </c>
      <c r="G1450" s="40" t="s">
        <v>47</v>
      </c>
      <c r="H1450" s="40" t="s">
        <v>3074</v>
      </c>
      <c r="I1450" s="2">
        <v>1000</v>
      </c>
      <c r="J1450" s="2">
        <v>800</v>
      </c>
      <c r="K1450" s="2">
        <v>700</v>
      </c>
      <c r="L1450" s="72" t="s">
        <v>229</v>
      </c>
      <c r="M1450" s="72" t="s">
        <v>5654</v>
      </c>
      <c r="N1450" s="40" t="s">
        <v>3076</v>
      </c>
    </row>
    <row r="1451" s="19" customFormat="1" ht="45" spans="1:14">
      <c r="A1451" s="23">
        <v>1454</v>
      </c>
      <c r="B1451" s="75" t="s">
        <v>7714</v>
      </c>
      <c r="C1451" s="72" t="s">
        <v>1902</v>
      </c>
      <c r="D1451" s="72" t="s">
        <v>7715</v>
      </c>
      <c r="E1451" s="72" t="s">
        <v>3212</v>
      </c>
      <c r="F1451" s="40" t="s">
        <v>3369</v>
      </c>
      <c r="G1451" s="40" t="s">
        <v>47</v>
      </c>
      <c r="H1451" s="40" t="s">
        <v>3074</v>
      </c>
      <c r="I1451" s="2">
        <v>1350</v>
      </c>
      <c r="J1451" s="2">
        <v>1080</v>
      </c>
      <c r="K1451" s="2">
        <v>945</v>
      </c>
      <c r="L1451" s="72" t="s">
        <v>229</v>
      </c>
      <c r="M1451" s="72" t="s">
        <v>5654</v>
      </c>
      <c r="N1451" s="40" t="s">
        <v>3076</v>
      </c>
    </row>
    <row r="1452" s="19" customFormat="1" ht="45" spans="1:14">
      <c r="A1452" s="23">
        <v>1455</v>
      </c>
      <c r="B1452" s="75" t="s">
        <v>7716</v>
      </c>
      <c r="C1452" s="72" t="s">
        <v>1907</v>
      </c>
      <c r="D1452" s="72" t="s">
        <v>7717</v>
      </c>
      <c r="E1452" s="72" t="s">
        <v>3272</v>
      </c>
      <c r="F1452" s="40" t="s">
        <v>3932</v>
      </c>
      <c r="G1452" s="40" t="s">
        <v>47</v>
      </c>
      <c r="H1452" s="40" t="s">
        <v>3074</v>
      </c>
      <c r="I1452" s="2">
        <v>1300</v>
      </c>
      <c r="J1452" s="2">
        <v>1040</v>
      </c>
      <c r="K1452" s="2">
        <v>910</v>
      </c>
      <c r="L1452" s="72" t="s">
        <v>229</v>
      </c>
      <c r="M1452" s="72" t="s">
        <v>5654</v>
      </c>
      <c r="N1452" s="40" t="s">
        <v>3076</v>
      </c>
    </row>
    <row r="1453" s="19" customFormat="1" ht="45" spans="1:14">
      <c r="A1453" s="23">
        <v>1456</v>
      </c>
      <c r="B1453" s="75" t="s">
        <v>7718</v>
      </c>
      <c r="C1453" s="72" t="s">
        <v>7719</v>
      </c>
      <c r="D1453" s="72" t="s">
        <v>7720</v>
      </c>
      <c r="E1453" s="72" t="s">
        <v>3272</v>
      </c>
      <c r="F1453" s="40" t="s">
        <v>7571</v>
      </c>
      <c r="G1453" s="40" t="s">
        <v>47</v>
      </c>
      <c r="H1453" s="40" t="s">
        <v>3074</v>
      </c>
      <c r="I1453" s="2">
        <v>2300</v>
      </c>
      <c r="J1453" s="2">
        <v>1840</v>
      </c>
      <c r="K1453" s="2">
        <v>1610</v>
      </c>
      <c r="L1453" s="72" t="s">
        <v>229</v>
      </c>
      <c r="M1453" s="72" t="s">
        <v>5654</v>
      </c>
      <c r="N1453" s="40" t="s">
        <v>3076</v>
      </c>
    </row>
    <row r="1454" s="19" customFormat="1" ht="45" spans="1:14">
      <c r="A1454" s="23">
        <v>1457</v>
      </c>
      <c r="B1454" s="75" t="s">
        <v>7721</v>
      </c>
      <c r="C1454" s="72" t="s">
        <v>7722</v>
      </c>
      <c r="D1454" s="72" t="s">
        <v>7723</v>
      </c>
      <c r="E1454" s="72" t="s">
        <v>3272</v>
      </c>
      <c r="F1454" s="40" t="s">
        <v>7571</v>
      </c>
      <c r="G1454" s="40" t="s">
        <v>47</v>
      </c>
      <c r="H1454" s="40" t="s">
        <v>3074</v>
      </c>
      <c r="I1454" s="2">
        <v>1600</v>
      </c>
      <c r="J1454" s="2">
        <v>1280</v>
      </c>
      <c r="K1454" s="2">
        <v>1120</v>
      </c>
      <c r="L1454" s="72" t="s">
        <v>229</v>
      </c>
      <c r="M1454" s="72" t="s">
        <v>5654</v>
      </c>
      <c r="N1454" s="40" t="s">
        <v>3076</v>
      </c>
    </row>
    <row r="1455" s="19" customFormat="1" ht="45" spans="1:14">
      <c r="A1455" s="23">
        <v>1458</v>
      </c>
      <c r="B1455" s="75" t="s">
        <v>7724</v>
      </c>
      <c r="C1455" s="72" t="s">
        <v>7725</v>
      </c>
      <c r="D1455" s="72" t="s">
        <v>7726</v>
      </c>
      <c r="E1455" s="72" t="s">
        <v>3140</v>
      </c>
      <c r="F1455" s="40" t="s">
        <v>3074</v>
      </c>
      <c r="G1455" s="40" t="s">
        <v>6659</v>
      </c>
      <c r="H1455" s="40" t="s">
        <v>3074</v>
      </c>
      <c r="I1455" s="2">
        <v>120</v>
      </c>
      <c r="J1455" s="2">
        <v>95</v>
      </c>
      <c r="K1455" s="2">
        <v>85</v>
      </c>
      <c r="L1455" s="72" t="s">
        <v>26</v>
      </c>
      <c r="M1455" s="72" t="s">
        <v>5654</v>
      </c>
      <c r="N1455" s="40" t="s">
        <v>3076</v>
      </c>
    </row>
    <row r="1456" s="19" customFormat="1" ht="30" spans="1:14">
      <c r="A1456" s="23">
        <v>1459</v>
      </c>
      <c r="B1456" s="75" t="s">
        <v>7727</v>
      </c>
      <c r="C1456" s="72" t="s">
        <v>7728</v>
      </c>
      <c r="D1456" s="72" t="s">
        <v>7729</v>
      </c>
      <c r="E1456" s="72" t="s">
        <v>3140</v>
      </c>
      <c r="F1456" s="40" t="s">
        <v>3074</v>
      </c>
      <c r="G1456" s="40" t="s">
        <v>23</v>
      </c>
      <c r="H1456" s="40" t="s">
        <v>3074</v>
      </c>
      <c r="I1456" s="2">
        <v>200</v>
      </c>
      <c r="J1456" s="2">
        <v>160</v>
      </c>
      <c r="K1456" s="2">
        <v>140</v>
      </c>
      <c r="L1456" s="72" t="s">
        <v>26</v>
      </c>
      <c r="M1456" s="72" t="s">
        <v>5654</v>
      </c>
      <c r="N1456" s="40" t="s">
        <v>3076</v>
      </c>
    </row>
    <row r="1457" s="19" customFormat="1" ht="45" spans="1:14">
      <c r="A1457" s="23">
        <v>1460</v>
      </c>
      <c r="B1457" s="75" t="s">
        <v>7730</v>
      </c>
      <c r="C1457" s="72" t="s">
        <v>7731</v>
      </c>
      <c r="D1457" s="72" t="s">
        <v>7732</v>
      </c>
      <c r="E1457" s="72" t="s">
        <v>3074</v>
      </c>
      <c r="F1457" s="40" t="s">
        <v>3074</v>
      </c>
      <c r="G1457" s="40" t="s">
        <v>47</v>
      </c>
      <c r="H1457" s="40" t="s">
        <v>3074</v>
      </c>
      <c r="I1457" s="2">
        <v>300</v>
      </c>
      <c r="J1457" s="2">
        <v>240</v>
      </c>
      <c r="K1457" s="2">
        <v>210</v>
      </c>
      <c r="L1457" s="72" t="s">
        <v>229</v>
      </c>
      <c r="M1457" s="72" t="s">
        <v>5654</v>
      </c>
      <c r="N1457" s="40" t="s">
        <v>3076</v>
      </c>
    </row>
    <row r="1458" s="19" customFormat="1" ht="90" spans="1:14">
      <c r="A1458" s="23">
        <v>1461</v>
      </c>
      <c r="B1458" s="75" t="s">
        <v>7733</v>
      </c>
      <c r="C1458" s="72" t="s">
        <v>1925</v>
      </c>
      <c r="D1458" s="72" t="s">
        <v>7734</v>
      </c>
      <c r="E1458" s="72" t="s">
        <v>3272</v>
      </c>
      <c r="F1458" s="40" t="s">
        <v>3369</v>
      </c>
      <c r="G1458" s="40" t="s">
        <v>47</v>
      </c>
      <c r="H1458" s="40" t="s">
        <v>3074</v>
      </c>
      <c r="I1458" s="2">
        <v>2000</v>
      </c>
      <c r="J1458" s="2">
        <v>1600</v>
      </c>
      <c r="K1458" s="2">
        <v>1400</v>
      </c>
      <c r="L1458" s="72" t="s">
        <v>26</v>
      </c>
      <c r="M1458" s="72" t="s">
        <v>5654</v>
      </c>
      <c r="N1458" s="40" t="s">
        <v>3076</v>
      </c>
    </row>
    <row r="1459" s="19" customFormat="1" ht="90" spans="1:14">
      <c r="A1459" s="23">
        <v>1462</v>
      </c>
      <c r="B1459" s="75" t="s">
        <v>7735</v>
      </c>
      <c r="C1459" s="72" t="s">
        <v>7736</v>
      </c>
      <c r="D1459" s="72" t="s">
        <v>7737</v>
      </c>
      <c r="E1459" s="72" t="s">
        <v>3272</v>
      </c>
      <c r="F1459" s="40" t="s">
        <v>3369</v>
      </c>
      <c r="G1459" s="40" t="s">
        <v>47</v>
      </c>
      <c r="H1459" s="40" t="s">
        <v>3074</v>
      </c>
      <c r="I1459" s="2">
        <v>2100</v>
      </c>
      <c r="J1459" s="2">
        <v>1680</v>
      </c>
      <c r="K1459" s="2">
        <v>1470</v>
      </c>
      <c r="L1459" s="72" t="s">
        <v>26</v>
      </c>
      <c r="M1459" s="72" t="s">
        <v>5654</v>
      </c>
      <c r="N1459" s="40" t="s">
        <v>3076</v>
      </c>
    </row>
    <row r="1460" s="19" customFormat="1" ht="90" spans="1:14">
      <c r="A1460" s="23">
        <v>1463</v>
      </c>
      <c r="B1460" s="75" t="s">
        <v>7738</v>
      </c>
      <c r="C1460" s="72" t="s">
        <v>7739</v>
      </c>
      <c r="D1460" s="72" t="s">
        <v>7740</v>
      </c>
      <c r="E1460" s="72" t="s">
        <v>3272</v>
      </c>
      <c r="F1460" s="40" t="s">
        <v>3369</v>
      </c>
      <c r="G1460" s="40" t="s">
        <v>47</v>
      </c>
      <c r="H1460" s="40" t="s">
        <v>3074</v>
      </c>
      <c r="I1460" s="2">
        <v>2200</v>
      </c>
      <c r="J1460" s="2">
        <v>1760</v>
      </c>
      <c r="K1460" s="2">
        <v>1540</v>
      </c>
      <c r="L1460" s="72" t="s">
        <v>26</v>
      </c>
      <c r="M1460" s="72" t="s">
        <v>5654</v>
      </c>
      <c r="N1460" s="40" t="s">
        <v>3076</v>
      </c>
    </row>
    <row r="1461" s="19" customFormat="1" ht="30" spans="1:14">
      <c r="A1461" s="23">
        <v>1464</v>
      </c>
      <c r="B1461" s="75" t="s">
        <v>7741</v>
      </c>
      <c r="C1461" s="72" t="s">
        <v>7742</v>
      </c>
      <c r="D1461" s="72" t="s">
        <v>7743</v>
      </c>
      <c r="E1461" s="72" t="s">
        <v>3272</v>
      </c>
      <c r="F1461" s="40" t="s">
        <v>3369</v>
      </c>
      <c r="G1461" s="40" t="s">
        <v>47</v>
      </c>
      <c r="H1461" s="40" t="s">
        <v>3074</v>
      </c>
      <c r="I1461" s="2">
        <v>1700</v>
      </c>
      <c r="J1461" s="2">
        <v>1360</v>
      </c>
      <c r="K1461" s="2">
        <v>1190</v>
      </c>
      <c r="L1461" s="72" t="s">
        <v>26</v>
      </c>
      <c r="M1461" s="72" t="s">
        <v>5654</v>
      </c>
      <c r="N1461" s="40" t="s">
        <v>3076</v>
      </c>
    </row>
    <row r="1462" s="19" customFormat="1" ht="45" spans="1:14">
      <c r="A1462" s="23">
        <v>1465</v>
      </c>
      <c r="B1462" s="75" t="s">
        <v>7744</v>
      </c>
      <c r="C1462" s="72" t="s">
        <v>7745</v>
      </c>
      <c r="D1462" s="72" t="s">
        <v>7746</v>
      </c>
      <c r="E1462" s="72" t="s">
        <v>3272</v>
      </c>
      <c r="F1462" s="40" t="s">
        <v>3049</v>
      </c>
      <c r="G1462" s="40" t="s">
        <v>47</v>
      </c>
      <c r="H1462" s="40" t="s">
        <v>3074</v>
      </c>
      <c r="I1462" s="2">
        <v>1900</v>
      </c>
      <c r="J1462" s="2">
        <v>1520</v>
      </c>
      <c r="K1462" s="2">
        <v>1330</v>
      </c>
      <c r="L1462" s="72" t="s">
        <v>229</v>
      </c>
      <c r="M1462" s="72" t="s">
        <v>5654</v>
      </c>
      <c r="N1462" s="40" t="s">
        <v>3076</v>
      </c>
    </row>
    <row r="1463" s="19" customFormat="1" ht="120" spans="1:14">
      <c r="A1463" s="23">
        <v>1466</v>
      </c>
      <c r="B1463" s="75" t="s">
        <v>7747</v>
      </c>
      <c r="C1463" s="72" t="s">
        <v>7748</v>
      </c>
      <c r="D1463" s="72" t="s">
        <v>7749</v>
      </c>
      <c r="E1463" s="72" t="s">
        <v>3272</v>
      </c>
      <c r="F1463" s="40" t="s">
        <v>7040</v>
      </c>
      <c r="G1463" s="40" t="s">
        <v>6659</v>
      </c>
      <c r="H1463" s="40" t="s">
        <v>3074</v>
      </c>
      <c r="I1463" s="2">
        <v>1600</v>
      </c>
      <c r="J1463" s="2">
        <v>1280</v>
      </c>
      <c r="K1463" s="2">
        <v>1120</v>
      </c>
      <c r="L1463" s="72" t="s">
        <v>229</v>
      </c>
      <c r="M1463" s="72" t="s">
        <v>5654</v>
      </c>
      <c r="N1463" s="40" t="s">
        <v>3076</v>
      </c>
    </row>
    <row r="1464" s="19" customFormat="1" ht="120" spans="1:14">
      <c r="A1464" s="23">
        <v>1467</v>
      </c>
      <c r="B1464" s="75" t="s">
        <v>7750</v>
      </c>
      <c r="C1464" s="72" t="s">
        <v>7751</v>
      </c>
      <c r="D1464" s="72" t="s">
        <v>7752</v>
      </c>
      <c r="E1464" s="72" t="s">
        <v>3272</v>
      </c>
      <c r="F1464" s="40" t="s">
        <v>7040</v>
      </c>
      <c r="G1464" s="40" t="s">
        <v>6659</v>
      </c>
      <c r="H1464" s="40" t="s">
        <v>3074</v>
      </c>
      <c r="I1464" s="2">
        <v>1200</v>
      </c>
      <c r="J1464" s="2">
        <v>960</v>
      </c>
      <c r="K1464" s="2">
        <v>840</v>
      </c>
      <c r="L1464" s="72" t="s">
        <v>229</v>
      </c>
      <c r="M1464" s="72" t="s">
        <v>5654</v>
      </c>
      <c r="N1464" s="40" t="s">
        <v>3076</v>
      </c>
    </row>
    <row r="1465" s="19" customFormat="1" ht="120" spans="1:14">
      <c r="A1465" s="23">
        <v>1468</v>
      </c>
      <c r="B1465" s="75" t="s">
        <v>7753</v>
      </c>
      <c r="C1465" s="72" t="s">
        <v>7754</v>
      </c>
      <c r="D1465" s="72" t="s">
        <v>7755</v>
      </c>
      <c r="E1465" s="72" t="s">
        <v>3272</v>
      </c>
      <c r="F1465" s="40" t="s">
        <v>7040</v>
      </c>
      <c r="G1465" s="40" t="s">
        <v>6659</v>
      </c>
      <c r="H1465" s="40" t="s">
        <v>3074</v>
      </c>
      <c r="I1465" s="2">
        <v>1200</v>
      </c>
      <c r="J1465" s="2">
        <v>960</v>
      </c>
      <c r="K1465" s="2">
        <v>840</v>
      </c>
      <c r="L1465" s="72" t="s">
        <v>229</v>
      </c>
      <c r="M1465" s="72" t="s">
        <v>5654</v>
      </c>
      <c r="N1465" s="40" t="s">
        <v>3076</v>
      </c>
    </row>
    <row r="1466" s="19" customFormat="1" ht="120" spans="1:14">
      <c r="A1466" s="23">
        <v>1469</v>
      </c>
      <c r="B1466" s="75" t="s">
        <v>7756</v>
      </c>
      <c r="C1466" s="72" t="s">
        <v>7757</v>
      </c>
      <c r="D1466" s="72" t="s">
        <v>7758</v>
      </c>
      <c r="E1466" s="72" t="s">
        <v>3272</v>
      </c>
      <c r="F1466" s="40" t="s">
        <v>7040</v>
      </c>
      <c r="G1466" s="40" t="s">
        <v>6659</v>
      </c>
      <c r="H1466" s="40" t="s">
        <v>3074</v>
      </c>
      <c r="I1466" s="2">
        <v>1200</v>
      </c>
      <c r="J1466" s="2">
        <v>960</v>
      </c>
      <c r="K1466" s="2">
        <v>840</v>
      </c>
      <c r="L1466" s="72" t="s">
        <v>229</v>
      </c>
      <c r="M1466" s="72" t="s">
        <v>5654</v>
      </c>
      <c r="N1466" s="40" t="s">
        <v>3076</v>
      </c>
    </row>
    <row r="1467" s="19" customFormat="1" ht="105" spans="1:14">
      <c r="A1467" s="23">
        <v>1470</v>
      </c>
      <c r="B1467" s="75" t="s">
        <v>7759</v>
      </c>
      <c r="C1467" s="72" t="s">
        <v>7760</v>
      </c>
      <c r="D1467" s="72" t="s">
        <v>7761</v>
      </c>
      <c r="E1467" s="72" t="s">
        <v>3272</v>
      </c>
      <c r="F1467" s="40" t="s">
        <v>7040</v>
      </c>
      <c r="G1467" s="40" t="s">
        <v>6659</v>
      </c>
      <c r="H1467" s="40" t="s">
        <v>3074</v>
      </c>
      <c r="I1467" s="2">
        <v>1200</v>
      </c>
      <c r="J1467" s="2">
        <v>960</v>
      </c>
      <c r="K1467" s="2">
        <v>840</v>
      </c>
      <c r="L1467" s="72" t="s">
        <v>229</v>
      </c>
      <c r="M1467" s="72" t="s">
        <v>5654</v>
      </c>
      <c r="N1467" s="40" t="s">
        <v>3076</v>
      </c>
    </row>
    <row r="1468" s="19" customFormat="1" ht="120" spans="1:14">
      <c r="A1468" s="23">
        <v>1471</v>
      </c>
      <c r="B1468" s="75" t="s">
        <v>7762</v>
      </c>
      <c r="C1468" s="72" t="s">
        <v>7763</v>
      </c>
      <c r="D1468" s="72" t="s">
        <v>7764</v>
      </c>
      <c r="E1468" s="72" t="s">
        <v>3272</v>
      </c>
      <c r="F1468" s="40" t="s">
        <v>7040</v>
      </c>
      <c r="G1468" s="40" t="s">
        <v>6659</v>
      </c>
      <c r="H1468" s="40" t="s">
        <v>3074</v>
      </c>
      <c r="I1468" s="2">
        <v>1200</v>
      </c>
      <c r="J1468" s="2">
        <v>960</v>
      </c>
      <c r="K1468" s="2">
        <v>840</v>
      </c>
      <c r="L1468" s="72" t="s">
        <v>229</v>
      </c>
      <c r="M1468" s="72" t="s">
        <v>5654</v>
      </c>
      <c r="N1468" s="40" t="s">
        <v>3076</v>
      </c>
    </row>
    <row r="1469" s="19" customFormat="1" ht="105" spans="1:14">
      <c r="A1469" s="23">
        <v>1472</v>
      </c>
      <c r="B1469" s="75" t="s">
        <v>7765</v>
      </c>
      <c r="C1469" s="72" t="s">
        <v>7766</v>
      </c>
      <c r="D1469" s="72" t="s">
        <v>7767</v>
      </c>
      <c r="E1469" s="72" t="s">
        <v>3272</v>
      </c>
      <c r="F1469" s="40" t="s">
        <v>7040</v>
      </c>
      <c r="G1469" s="40" t="s">
        <v>6659</v>
      </c>
      <c r="H1469" s="40" t="s">
        <v>3074</v>
      </c>
      <c r="I1469" s="2">
        <v>1200</v>
      </c>
      <c r="J1469" s="2">
        <v>960</v>
      </c>
      <c r="K1469" s="2">
        <v>840</v>
      </c>
      <c r="L1469" s="72" t="s">
        <v>229</v>
      </c>
      <c r="M1469" s="72" t="s">
        <v>5654</v>
      </c>
      <c r="N1469" s="40" t="s">
        <v>3076</v>
      </c>
    </row>
    <row r="1470" s="19" customFormat="1" ht="120" spans="1:14">
      <c r="A1470" s="23">
        <v>1473</v>
      </c>
      <c r="B1470" s="75" t="s">
        <v>7768</v>
      </c>
      <c r="C1470" s="72" t="s">
        <v>7769</v>
      </c>
      <c r="D1470" s="72" t="s">
        <v>7770</v>
      </c>
      <c r="E1470" s="72" t="s">
        <v>3272</v>
      </c>
      <c r="F1470" s="40" t="s">
        <v>7040</v>
      </c>
      <c r="G1470" s="40" t="s">
        <v>6659</v>
      </c>
      <c r="H1470" s="40" t="s">
        <v>3074</v>
      </c>
      <c r="I1470" s="2">
        <v>1200</v>
      </c>
      <c r="J1470" s="2">
        <v>960</v>
      </c>
      <c r="K1470" s="2">
        <v>840</v>
      </c>
      <c r="L1470" s="72" t="s">
        <v>229</v>
      </c>
      <c r="M1470" s="72" t="s">
        <v>5654</v>
      </c>
      <c r="N1470" s="40" t="s">
        <v>3076</v>
      </c>
    </row>
    <row r="1471" s="19" customFormat="1" ht="105" spans="1:14">
      <c r="A1471" s="23">
        <v>1474</v>
      </c>
      <c r="B1471" s="75" t="s">
        <v>7771</v>
      </c>
      <c r="C1471" s="72" t="s">
        <v>7772</v>
      </c>
      <c r="D1471" s="72" t="s">
        <v>7773</v>
      </c>
      <c r="E1471" s="72" t="s">
        <v>3272</v>
      </c>
      <c r="F1471" s="40" t="s">
        <v>7040</v>
      </c>
      <c r="G1471" s="40" t="s">
        <v>6659</v>
      </c>
      <c r="H1471" s="40" t="s">
        <v>3074</v>
      </c>
      <c r="I1471" s="2">
        <v>1200</v>
      </c>
      <c r="J1471" s="2">
        <v>960</v>
      </c>
      <c r="K1471" s="2">
        <v>840</v>
      </c>
      <c r="L1471" s="72" t="s">
        <v>229</v>
      </c>
      <c r="M1471" s="72" t="s">
        <v>5654</v>
      </c>
      <c r="N1471" s="40" t="s">
        <v>3076</v>
      </c>
    </row>
    <row r="1472" s="19" customFormat="1" ht="105" spans="1:14">
      <c r="A1472" s="23">
        <v>1475</v>
      </c>
      <c r="B1472" s="75" t="s">
        <v>7774</v>
      </c>
      <c r="C1472" s="72" t="s">
        <v>7775</v>
      </c>
      <c r="D1472" s="72" t="s">
        <v>7776</v>
      </c>
      <c r="E1472" s="72" t="s">
        <v>3272</v>
      </c>
      <c r="F1472" s="40" t="s">
        <v>7040</v>
      </c>
      <c r="G1472" s="40" t="s">
        <v>6659</v>
      </c>
      <c r="H1472" s="40" t="s">
        <v>3074</v>
      </c>
      <c r="I1472" s="2">
        <v>1200</v>
      </c>
      <c r="J1472" s="2">
        <v>960</v>
      </c>
      <c r="K1472" s="2">
        <v>840</v>
      </c>
      <c r="L1472" s="72" t="s">
        <v>229</v>
      </c>
      <c r="M1472" s="72" t="s">
        <v>5654</v>
      </c>
      <c r="N1472" s="40" t="s">
        <v>3076</v>
      </c>
    </row>
    <row r="1473" s="19" customFormat="1" ht="105" spans="1:14">
      <c r="A1473" s="23">
        <v>1476</v>
      </c>
      <c r="B1473" s="75" t="s">
        <v>7777</v>
      </c>
      <c r="C1473" s="72" t="s">
        <v>7778</v>
      </c>
      <c r="D1473" s="72" t="s">
        <v>7779</v>
      </c>
      <c r="E1473" s="72" t="s">
        <v>3272</v>
      </c>
      <c r="F1473" s="40" t="s">
        <v>7040</v>
      </c>
      <c r="G1473" s="40" t="s">
        <v>6659</v>
      </c>
      <c r="H1473" s="40" t="s">
        <v>3074</v>
      </c>
      <c r="I1473" s="2">
        <v>1200</v>
      </c>
      <c r="J1473" s="2">
        <v>960</v>
      </c>
      <c r="K1473" s="2">
        <v>840</v>
      </c>
      <c r="L1473" s="72" t="s">
        <v>229</v>
      </c>
      <c r="M1473" s="72" t="s">
        <v>5654</v>
      </c>
      <c r="N1473" s="40" t="s">
        <v>3076</v>
      </c>
    </row>
    <row r="1474" s="19" customFormat="1" ht="105" spans="1:14">
      <c r="A1474" s="23">
        <v>1477</v>
      </c>
      <c r="B1474" s="75" t="s">
        <v>7780</v>
      </c>
      <c r="C1474" s="72" t="s">
        <v>7781</v>
      </c>
      <c r="D1474" s="72" t="s">
        <v>7782</v>
      </c>
      <c r="E1474" s="72" t="s">
        <v>3272</v>
      </c>
      <c r="F1474" s="40" t="s">
        <v>3758</v>
      </c>
      <c r="G1474" s="40" t="s">
        <v>6659</v>
      </c>
      <c r="H1474" s="40" t="s">
        <v>3074</v>
      </c>
      <c r="I1474" s="2">
        <v>1900</v>
      </c>
      <c r="J1474" s="2">
        <v>1520</v>
      </c>
      <c r="K1474" s="2">
        <v>1330</v>
      </c>
      <c r="L1474" s="72" t="s">
        <v>229</v>
      </c>
      <c r="M1474" s="72" t="s">
        <v>5654</v>
      </c>
      <c r="N1474" s="40" t="s">
        <v>3076</v>
      </c>
    </row>
    <row r="1475" s="19" customFormat="1" ht="105" spans="1:14">
      <c r="A1475" s="23">
        <v>1478</v>
      </c>
      <c r="B1475" s="75" t="s">
        <v>7783</v>
      </c>
      <c r="C1475" s="72" t="s">
        <v>7784</v>
      </c>
      <c r="D1475" s="72" t="s">
        <v>7785</v>
      </c>
      <c r="E1475" s="72" t="s">
        <v>3272</v>
      </c>
      <c r="F1475" s="40" t="s">
        <v>3758</v>
      </c>
      <c r="G1475" s="40" t="s">
        <v>6659</v>
      </c>
      <c r="H1475" s="40" t="s">
        <v>3074</v>
      </c>
      <c r="I1475" s="2">
        <v>1900</v>
      </c>
      <c r="J1475" s="2">
        <v>1520</v>
      </c>
      <c r="K1475" s="2">
        <v>1330</v>
      </c>
      <c r="L1475" s="72" t="s">
        <v>229</v>
      </c>
      <c r="M1475" s="72" t="s">
        <v>5654</v>
      </c>
      <c r="N1475" s="40" t="s">
        <v>3076</v>
      </c>
    </row>
    <row r="1476" s="19" customFormat="1" ht="60" spans="1:14">
      <c r="A1476" s="23">
        <v>1479</v>
      </c>
      <c r="B1476" s="75" t="s">
        <v>7786</v>
      </c>
      <c r="C1476" s="72" t="s">
        <v>7787</v>
      </c>
      <c r="D1476" s="72" t="s">
        <v>7788</v>
      </c>
      <c r="E1476" s="72" t="s">
        <v>3272</v>
      </c>
      <c r="F1476" s="40" t="s">
        <v>3932</v>
      </c>
      <c r="G1476" s="40" t="s">
        <v>6659</v>
      </c>
      <c r="H1476" s="40" t="s">
        <v>3074</v>
      </c>
      <c r="I1476" s="2">
        <v>1800</v>
      </c>
      <c r="J1476" s="2">
        <v>1440</v>
      </c>
      <c r="K1476" s="2">
        <v>1260</v>
      </c>
      <c r="L1476" s="72" t="s">
        <v>229</v>
      </c>
      <c r="M1476" s="72" t="s">
        <v>5654</v>
      </c>
      <c r="N1476" s="40" t="s">
        <v>3076</v>
      </c>
    </row>
    <row r="1477" s="19" customFormat="1" ht="60" spans="1:14">
      <c r="A1477" s="23">
        <v>1480</v>
      </c>
      <c r="B1477" s="75" t="s">
        <v>7789</v>
      </c>
      <c r="C1477" s="72" t="s">
        <v>7790</v>
      </c>
      <c r="D1477" s="72" t="s">
        <v>7791</v>
      </c>
      <c r="E1477" s="72" t="s">
        <v>3272</v>
      </c>
      <c r="F1477" s="40" t="s">
        <v>3932</v>
      </c>
      <c r="G1477" s="40" t="s">
        <v>6659</v>
      </c>
      <c r="H1477" s="40" t="s">
        <v>3074</v>
      </c>
      <c r="I1477" s="2">
        <v>1800</v>
      </c>
      <c r="J1477" s="2">
        <v>1440</v>
      </c>
      <c r="K1477" s="2">
        <v>1260</v>
      </c>
      <c r="L1477" s="72" t="s">
        <v>229</v>
      </c>
      <c r="M1477" s="72" t="s">
        <v>5654</v>
      </c>
      <c r="N1477" s="40" t="s">
        <v>3076</v>
      </c>
    </row>
    <row r="1478" s="19" customFormat="1" ht="105" spans="1:14">
      <c r="A1478" s="23">
        <v>1481</v>
      </c>
      <c r="B1478" s="75" t="s">
        <v>7792</v>
      </c>
      <c r="C1478" s="72" t="s">
        <v>7793</v>
      </c>
      <c r="D1478" s="72" t="s">
        <v>7794</v>
      </c>
      <c r="E1478" s="72" t="s">
        <v>3272</v>
      </c>
      <c r="F1478" s="40" t="s">
        <v>7040</v>
      </c>
      <c r="G1478" s="40" t="s">
        <v>6659</v>
      </c>
      <c r="H1478" s="40" t="s">
        <v>3074</v>
      </c>
      <c r="I1478" s="2">
        <v>1700</v>
      </c>
      <c r="J1478" s="2">
        <v>1360</v>
      </c>
      <c r="K1478" s="2">
        <v>1190</v>
      </c>
      <c r="L1478" s="72" t="s">
        <v>229</v>
      </c>
      <c r="M1478" s="72" t="s">
        <v>5654</v>
      </c>
      <c r="N1478" s="40" t="s">
        <v>3076</v>
      </c>
    </row>
    <row r="1479" s="19" customFormat="1" ht="120" spans="1:14">
      <c r="A1479" s="23">
        <v>1482</v>
      </c>
      <c r="B1479" s="75" t="s">
        <v>7795</v>
      </c>
      <c r="C1479" s="72" t="s">
        <v>7796</v>
      </c>
      <c r="D1479" s="72" t="s">
        <v>7797</v>
      </c>
      <c r="E1479" s="72" t="s">
        <v>3272</v>
      </c>
      <c r="F1479" s="40" t="s">
        <v>7040</v>
      </c>
      <c r="G1479" s="40" t="s">
        <v>6659</v>
      </c>
      <c r="H1479" s="40" t="s">
        <v>3074</v>
      </c>
      <c r="I1479" s="2">
        <v>1700</v>
      </c>
      <c r="J1479" s="2">
        <v>1360</v>
      </c>
      <c r="K1479" s="2">
        <v>1190</v>
      </c>
      <c r="L1479" s="72" t="s">
        <v>229</v>
      </c>
      <c r="M1479" s="72" t="s">
        <v>5654</v>
      </c>
      <c r="N1479" s="40" t="s">
        <v>3076</v>
      </c>
    </row>
    <row r="1480" s="19" customFormat="1" ht="60" spans="1:14">
      <c r="A1480" s="23">
        <v>1483</v>
      </c>
      <c r="B1480" s="75" t="s">
        <v>7798</v>
      </c>
      <c r="C1480" s="72" t="s">
        <v>7799</v>
      </c>
      <c r="D1480" s="72" t="s">
        <v>7800</v>
      </c>
      <c r="E1480" s="72" t="s">
        <v>3272</v>
      </c>
      <c r="F1480" s="40" t="s">
        <v>7040</v>
      </c>
      <c r="G1480" s="40" t="s">
        <v>6659</v>
      </c>
      <c r="H1480" s="40" t="s">
        <v>3074</v>
      </c>
      <c r="I1480" s="2">
        <v>1700</v>
      </c>
      <c r="J1480" s="2">
        <v>1360</v>
      </c>
      <c r="K1480" s="2">
        <v>1190</v>
      </c>
      <c r="L1480" s="72" t="s">
        <v>229</v>
      </c>
      <c r="M1480" s="72" t="s">
        <v>5654</v>
      </c>
      <c r="N1480" s="40" t="s">
        <v>3076</v>
      </c>
    </row>
    <row r="1481" s="19" customFormat="1" ht="120" spans="1:14">
      <c r="A1481" s="23">
        <v>1484</v>
      </c>
      <c r="B1481" s="75" t="s">
        <v>7801</v>
      </c>
      <c r="C1481" s="72" t="s">
        <v>7802</v>
      </c>
      <c r="D1481" s="72" t="s">
        <v>7803</v>
      </c>
      <c r="E1481" s="72" t="s">
        <v>3272</v>
      </c>
      <c r="F1481" s="40" t="s">
        <v>7040</v>
      </c>
      <c r="G1481" s="40" t="s">
        <v>6659</v>
      </c>
      <c r="H1481" s="40" t="s">
        <v>3074</v>
      </c>
      <c r="I1481" s="2">
        <v>1200</v>
      </c>
      <c r="J1481" s="2">
        <v>960</v>
      </c>
      <c r="K1481" s="2">
        <v>840</v>
      </c>
      <c r="L1481" s="72" t="s">
        <v>229</v>
      </c>
      <c r="M1481" s="72" t="s">
        <v>5654</v>
      </c>
      <c r="N1481" s="40" t="s">
        <v>3076</v>
      </c>
    </row>
    <row r="1482" s="19" customFormat="1" ht="75" spans="1:14">
      <c r="A1482" s="23">
        <v>1485</v>
      </c>
      <c r="B1482" s="75" t="s">
        <v>7804</v>
      </c>
      <c r="C1482" s="72" t="s">
        <v>7805</v>
      </c>
      <c r="D1482" s="72" t="s">
        <v>7806</v>
      </c>
      <c r="E1482" s="72" t="s">
        <v>3272</v>
      </c>
      <c r="F1482" s="40" t="s">
        <v>7040</v>
      </c>
      <c r="G1482" s="40" t="s">
        <v>6659</v>
      </c>
      <c r="H1482" s="40" t="s">
        <v>3074</v>
      </c>
      <c r="I1482" s="2">
        <v>1400</v>
      </c>
      <c r="J1482" s="2">
        <v>1120</v>
      </c>
      <c r="K1482" s="2">
        <v>980</v>
      </c>
      <c r="L1482" s="72" t="s">
        <v>229</v>
      </c>
      <c r="M1482" s="72" t="s">
        <v>5654</v>
      </c>
      <c r="N1482" s="40" t="s">
        <v>3076</v>
      </c>
    </row>
    <row r="1483" s="19" customFormat="1" ht="135" spans="1:14">
      <c r="A1483" s="23">
        <v>1486</v>
      </c>
      <c r="B1483" s="75" t="s">
        <v>7807</v>
      </c>
      <c r="C1483" s="72" t="s">
        <v>7808</v>
      </c>
      <c r="D1483" s="72" t="s">
        <v>7809</v>
      </c>
      <c r="E1483" s="72" t="s">
        <v>3272</v>
      </c>
      <c r="F1483" s="40" t="s">
        <v>7040</v>
      </c>
      <c r="G1483" s="40" t="s">
        <v>6659</v>
      </c>
      <c r="H1483" s="40" t="s">
        <v>3074</v>
      </c>
      <c r="I1483" s="2">
        <v>1200</v>
      </c>
      <c r="J1483" s="2">
        <v>960</v>
      </c>
      <c r="K1483" s="2">
        <v>840</v>
      </c>
      <c r="L1483" s="72" t="s">
        <v>229</v>
      </c>
      <c r="M1483" s="72" t="s">
        <v>5654</v>
      </c>
      <c r="N1483" s="40" t="s">
        <v>3076</v>
      </c>
    </row>
    <row r="1484" s="19" customFormat="1" ht="45" spans="1:14">
      <c r="A1484" s="23">
        <v>1487</v>
      </c>
      <c r="B1484" s="29" t="s">
        <v>7810</v>
      </c>
      <c r="C1484" s="9" t="s">
        <v>7811</v>
      </c>
      <c r="D1484" s="16" t="s">
        <v>7812</v>
      </c>
      <c r="E1484" s="9" t="s">
        <v>3074</v>
      </c>
      <c r="F1484" s="9" t="s">
        <v>7813</v>
      </c>
      <c r="G1484" s="8" t="s">
        <v>7814</v>
      </c>
      <c r="H1484" s="8" t="s">
        <v>3074</v>
      </c>
      <c r="I1484" s="76" t="s">
        <v>510</v>
      </c>
      <c r="J1484" s="8" t="s">
        <v>510</v>
      </c>
      <c r="K1484" s="8" t="s">
        <v>510</v>
      </c>
      <c r="L1484" s="8" t="s">
        <v>50</v>
      </c>
      <c r="M1484" s="72" t="s">
        <v>7815</v>
      </c>
      <c r="N1484" s="40" t="s">
        <v>3076</v>
      </c>
    </row>
    <row r="1485" s="19" customFormat="1" ht="60" spans="1:14">
      <c r="A1485" s="23">
        <v>1488</v>
      </c>
      <c r="B1485" s="29" t="s">
        <v>7816</v>
      </c>
      <c r="C1485" s="9" t="s">
        <v>7817</v>
      </c>
      <c r="D1485" s="16" t="s">
        <v>7818</v>
      </c>
      <c r="E1485" s="9" t="s">
        <v>3074</v>
      </c>
      <c r="F1485" s="9" t="s">
        <v>7813</v>
      </c>
      <c r="G1485" s="8" t="s">
        <v>7814</v>
      </c>
      <c r="H1485" s="8" t="s">
        <v>3074</v>
      </c>
      <c r="I1485" s="76" t="s">
        <v>510</v>
      </c>
      <c r="J1485" s="8" t="s">
        <v>510</v>
      </c>
      <c r="K1485" s="8" t="s">
        <v>510</v>
      </c>
      <c r="L1485" s="8" t="s">
        <v>50</v>
      </c>
      <c r="M1485" s="72" t="s">
        <v>7815</v>
      </c>
      <c r="N1485" s="40" t="s">
        <v>3076</v>
      </c>
    </row>
    <row r="1486" s="19" customFormat="1" ht="45" spans="1:14">
      <c r="A1486" s="23">
        <v>1489</v>
      </c>
      <c r="B1486" s="29" t="s">
        <v>7819</v>
      </c>
      <c r="C1486" s="9" t="s">
        <v>7820</v>
      </c>
      <c r="D1486" s="16" t="s">
        <v>7821</v>
      </c>
      <c r="E1486" s="9" t="s">
        <v>3074</v>
      </c>
      <c r="F1486" s="9" t="s">
        <v>7822</v>
      </c>
      <c r="G1486" s="8" t="s">
        <v>7814</v>
      </c>
      <c r="H1486" s="8" t="s">
        <v>3074</v>
      </c>
      <c r="I1486" s="76" t="s">
        <v>510</v>
      </c>
      <c r="J1486" s="8" t="s">
        <v>510</v>
      </c>
      <c r="K1486" s="8" t="s">
        <v>510</v>
      </c>
      <c r="L1486" s="8" t="s">
        <v>50</v>
      </c>
      <c r="M1486" s="72" t="s">
        <v>7815</v>
      </c>
      <c r="N1486" s="40" t="s">
        <v>3076</v>
      </c>
    </row>
    <row r="1487" s="19" customFormat="1" ht="45" spans="1:14">
      <c r="A1487" s="23">
        <v>1490</v>
      </c>
      <c r="B1487" s="29" t="s">
        <v>7823</v>
      </c>
      <c r="C1487" s="9" t="s">
        <v>7824</v>
      </c>
      <c r="D1487" s="16" t="s">
        <v>7825</v>
      </c>
      <c r="E1487" s="9" t="s">
        <v>7826</v>
      </c>
      <c r="F1487" s="9" t="s">
        <v>7827</v>
      </c>
      <c r="G1487" s="8" t="s">
        <v>7814</v>
      </c>
      <c r="H1487" s="8" t="s">
        <v>3074</v>
      </c>
      <c r="I1487" s="76" t="s">
        <v>510</v>
      </c>
      <c r="J1487" s="8" t="s">
        <v>510</v>
      </c>
      <c r="K1487" s="8" t="s">
        <v>510</v>
      </c>
      <c r="L1487" s="8" t="s">
        <v>50</v>
      </c>
      <c r="M1487" s="72" t="s">
        <v>7815</v>
      </c>
      <c r="N1487" s="40" t="s">
        <v>3076</v>
      </c>
    </row>
    <row r="1488" s="19" customFormat="1" ht="45" spans="1:14">
      <c r="A1488" s="23">
        <v>1491</v>
      </c>
      <c r="B1488" s="29" t="s">
        <v>7828</v>
      </c>
      <c r="C1488" s="9" t="s">
        <v>7829</v>
      </c>
      <c r="D1488" s="16" t="s">
        <v>7830</v>
      </c>
      <c r="E1488" s="9" t="s">
        <v>3074</v>
      </c>
      <c r="F1488" s="9" t="s">
        <v>7831</v>
      </c>
      <c r="G1488" s="8" t="s">
        <v>7814</v>
      </c>
      <c r="H1488" s="8" t="s">
        <v>3074</v>
      </c>
      <c r="I1488" s="76" t="s">
        <v>510</v>
      </c>
      <c r="J1488" s="8" t="s">
        <v>510</v>
      </c>
      <c r="K1488" s="8" t="s">
        <v>510</v>
      </c>
      <c r="L1488" s="8" t="s">
        <v>50</v>
      </c>
      <c r="M1488" s="72" t="s">
        <v>7815</v>
      </c>
      <c r="N1488" s="40" t="s">
        <v>3076</v>
      </c>
    </row>
    <row r="1489" s="19" customFormat="1" ht="30" spans="1:14">
      <c r="A1489" s="23">
        <v>1492</v>
      </c>
      <c r="B1489" s="29" t="s">
        <v>7832</v>
      </c>
      <c r="C1489" s="9" t="s">
        <v>7833</v>
      </c>
      <c r="D1489" s="16" t="s">
        <v>7834</v>
      </c>
      <c r="E1489" s="9" t="s">
        <v>3074</v>
      </c>
      <c r="F1489" s="9" t="s">
        <v>7822</v>
      </c>
      <c r="G1489" s="8" t="s">
        <v>47</v>
      </c>
      <c r="H1489" s="8" t="s">
        <v>3074</v>
      </c>
      <c r="I1489" s="76">
        <v>30</v>
      </c>
      <c r="J1489" s="8">
        <v>25</v>
      </c>
      <c r="K1489" s="8">
        <v>20</v>
      </c>
      <c r="L1489" s="8" t="s">
        <v>50</v>
      </c>
      <c r="M1489" s="72" t="s">
        <v>7815</v>
      </c>
      <c r="N1489" s="40" t="s">
        <v>3076</v>
      </c>
    </row>
    <row r="1490" s="19" customFormat="1" ht="30" spans="1:14">
      <c r="A1490" s="23">
        <v>1493</v>
      </c>
      <c r="B1490" s="29" t="s">
        <v>7835</v>
      </c>
      <c r="C1490" s="9" t="s">
        <v>7836</v>
      </c>
      <c r="D1490" s="16" t="s">
        <v>7837</v>
      </c>
      <c r="E1490" s="9" t="s">
        <v>3074</v>
      </c>
      <c r="F1490" s="9" t="s">
        <v>7822</v>
      </c>
      <c r="G1490" s="8" t="s">
        <v>47</v>
      </c>
      <c r="H1490" s="8" t="s">
        <v>3074</v>
      </c>
      <c r="I1490" s="76">
        <v>30</v>
      </c>
      <c r="J1490" s="8">
        <v>25</v>
      </c>
      <c r="K1490" s="8">
        <v>20</v>
      </c>
      <c r="L1490" s="8" t="s">
        <v>50</v>
      </c>
      <c r="M1490" s="72" t="s">
        <v>7815</v>
      </c>
      <c r="N1490" s="40" t="s">
        <v>3076</v>
      </c>
    </row>
    <row r="1491" s="19" customFormat="1" ht="30" spans="1:14">
      <c r="A1491" s="23">
        <v>1494</v>
      </c>
      <c r="B1491" s="29" t="s">
        <v>7838</v>
      </c>
      <c r="C1491" s="9" t="s">
        <v>7839</v>
      </c>
      <c r="D1491" s="16" t="s">
        <v>7840</v>
      </c>
      <c r="E1491" s="9" t="s">
        <v>3074</v>
      </c>
      <c r="F1491" s="9" t="s">
        <v>7822</v>
      </c>
      <c r="G1491" s="8" t="s">
        <v>47</v>
      </c>
      <c r="H1491" s="8" t="s">
        <v>3074</v>
      </c>
      <c r="I1491" s="76">
        <v>25</v>
      </c>
      <c r="J1491" s="8">
        <v>20</v>
      </c>
      <c r="K1491" s="8">
        <v>18</v>
      </c>
      <c r="L1491" s="8" t="s">
        <v>50</v>
      </c>
      <c r="M1491" s="72" t="s">
        <v>7815</v>
      </c>
      <c r="N1491" s="40" t="s">
        <v>3076</v>
      </c>
    </row>
    <row r="1492" s="19" customFormat="1" ht="30" spans="1:14">
      <c r="A1492" s="23">
        <v>1495</v>
      </c>
      <c r="B1492" s="29" t="s">
        <v>7841</v>
      </c>
      <c r="C1492" s="9" t="s">
        <v>7842</v>
      </c>
      <c r="D1492" s="16" t="s">
        <v>7843</v>
      </c>
      <c r="E1492" s="9" t="s">
        <v>3074</v>
      </c>
      <c r="F1492" s="9" t="s">
        <v>7822</v>
      </c>
      <c r="G1492" s="8" t="s">
        <v>47</v>
      </c>
      <c r="H1492" s="8" t="s">
        <v>3074</v>
      </c>
      <c r="I1492" s="76">
        <v>40</v>
      </c>
      <c r="J1492" s="8">
        <v>32</v>
      </c>
      <c r="K1492" s="8">
        <v>28</v>
      </c>
      <c r="L1492" s="8" t="s">
        <v>50</v>
      </c>
      <c r="M1492" s="72" t="s">
        <v>7815</v>
      </c>
      <c r="N1492" s="40" t="s">
        <v>3076</v>
      </c>
    </row>
    <row r="1493" s="19" customFormat="1" ht="30" spans="1:14">
      <c r="A1493" s="23">
        <v>1496</v>
      </c>
      <c r="B1493" s="29" t="s">
        <v>7844</v>
      </c>
      <c r="C1493" s="9" t="s">
        <v>7845</v>
      </c>
      <c r="D1493" s="16" t="s">
        <v>7846</v>
      </c>
      <c r="E1493" s="9" t="s">
        <v>3074</v>
      </c>
      <c r="F1493" s="9" t="s">
        <v>7822</v>
      </c>
      <c r="G1493" s="8" t="s">
        <v>47</v>
      </c>
      <c r="H1493" s="8" t="s">
        <v>3074</v>
      </c>
      <c r="I1493" s="76">
        <v>30</v>
      </c>
      <c r="J1493" s="8">
        <v>25</v>
      </c>
      <c r="K1493" s="8">
        <v>20</v>
      </c>
      <c r="L1493" s="8" t="s">
        <v>50</v>
      </c>
      <c r="M1493" s="72" t="s">
        <v>7815</v>
      </c>
      <c r="N1493" s="40" t="s">
        <v>3076</v>
      </c>
    </row>
    <row r="1494" s="19" customFormat="1" ht="30" spans="1:14">
      <c r="A1494" s="23">
        <v>1497</v>
      </c>
      <c r="B1494" s="29" t="s">
        <v>7847</v>
      </c>
      <c r="C1494" s="9" t="s">
        <v>7848</v>
      </c>
      <c r="D1494" s="16" t="s">
        <v>7849</v>
      </c>
      <c r="E1494" s="9" t="s">
        <v>3074</v>
      </c>
      <c r="F1494" s="9" t="s">
        <v>3074</v>
      </c>
      <c r="G1494" s="8" t="s">
        <v>2853</v>
      </c>
      <c r="H1494" s="8" t="s">
        <v>3074</v>
      </c>
      <c r="I1494" s="76">
        <v>50</v>
      </c>
      <c r="J1494" s="8">
        <v>40</v>
      </c>
      <c r="K1494" s="8">
        <v>35</v>
      </c>
      <c r="L1494" s="8" t="s">
        <v>50</v>
      </c>
      <c r="M1494" s="72" t="s">
        <v>7815</v>
      </c>
      <c r="N1494" s="40" t="s">
        <v>3076</v>
      </c>
    </row>
    <row r="1495" s="19" customFormat="1" ht="45" spans="1:14">
      <c r="A1495" s="23">
        <v>1498</v>
      </c>
      <c r="B1495" s="29" t="s">
        <v>7850</v>
      </c>
      <c r="C1495" s="9" t="s">
        <v>7851</v>
      </c>
      <c r="D1495" s="16" t="s">
        <v>7852</v>
      </c>
      <c r="E1495" s="9" t="s">
        <v>7853</v>
      </c>
      <c r="F1495" s="9" t="s">
        <v>3074</v>
      </c>
      <c r="G1495" s="8" t="s">
        <v>5053</v>
      </c>
      <c r="H1495" s="8" t="s">
        <v>3074</v>
      </c>
      <c r="I1495" s="76">
        <v>15</v>
      </c>
      <c r="J1495" s="8">
        <v>12</v>
      </c>
      <c r="K1495" s="8">
        <v>10</v>
      </c>
      <c r="L1495" s="8" t="s">
        <v>50</v>
      </c>
      <c r="M1495" s="72" t="s">
        <v>7815</v>
      </c>
      <c r="N1495" s="40" t="s">
        <v>3076</v>
      </c>
    </row>
    <row r="1496" s="19" customFormat="1" ht="30" spans="1:14">
      <c r="A1496" s="23">
        <v>1499</v>
      </c>
      <c r="B1496" s="29" t="s">
        <v>7854</v>
      </c>
      <c r="C1496" s="9" t="s">
        <v>7855</v>
      </c>
      <c r="D1496" s="16" t="s">
        <v>7856</v>
      </c>
      <c r="E1496" s="9" t="s">
        <v>7853</v>
      </c>
      <c r="F1496" s="9" t="s">
        <v>3074</v>
      </c>
      <c r="G1496" s="8" t="s">
        <v>5053</v>
      </c>
      <c r="H1496" s="8" t="s">
        <v>3074</v>
      </c>
      <c r="I1496" s="76">
        <v>20</v>
      </c>
      <c r="J1496" s="8">
        <v>16</v>
      </c>
      <c r="K1496" s="8">
        <v>14</v>
      </c>
      <c r="L1496" s="8" t="s">
        <v>50</v>
      </c>
      <c r="M1496" s="72" t="s">
        <v>7815</v>
      </c>
      <c r="N1496" s="40" t="s">
        <v>3076</v>
      </c>
    </row>
    <row r="1497" s="19" customFormat="1" ht="30" spans="1:14">
      <c r="A1497" s="23">
        <v>1500</v>
      </c>
      <c r="B1497" s="29" t="s">
        <v>7857</v>
      </c>
      <c r="C1497" s="9" t="s">
        <v>7858</v>
      </c>
      <c r="D1497" s="16" t="s">
        <v>7859</v>
      </c>
      <c r="E1497" s="9" t="s">
        <v>7860</v>
      </c>
      <c r="F1497" s="9" t="s">
        <v>7861</v>
      </c>
      <c r="G1497" s="8" t="s">
        <v>4914</v>
      </c>
      <c r="H1497" s="8" t="s">
        <v>4915</v>
      </c>
      <c r="I1497" s="76">
        <v>75</v>
      </c>
      <c r="J1497" s="8">
        <v>60</v>
      </c>
      <c r="K1497" s="8">
        <v>53</v>
      </c>
      <c r="L1497" s="8" t="s">
        <v>50</v>
      </c>
      <c r="M1497" s="72" t="s">
        <v>7815</v>
      </c>
      <c r="N1497" s="40" t="s">
        <v>3076</v>
      </c>
    </row>
    <row r="1498" s="19" customFormat="1" ht="30" spans="1:14">
      <c r="A1498" s="23">
        <v>1501</v>
      </c>
      <c r="B1498" s="29" t="s">
        <v>7862</v>
      </c>
      <c r="C1498" s="9" t="s">
        <v>7863</v>
      </c>
      <c r="D1498" s="16" t="s">
        <v>7864</v>
      </c>
      <c r="E1498" s="9" t="s">
        <v>7865</v>
      </c>
      <c r="F1498" s="9" t="s">
        <v>7866</v>
      </c>
      <c r="G1498" s="8" t="s">
        <v>4914</v>
      </c>
      <c r="H1498" s="8" t="s">
        <v>4915</v>
      </c>
      <c r="I1498" s="76">
        <v>30</v>
      </c>
      <c r="J1498" s="8">
        <v>25</v>
      </c>
      <c r="K1498" s="8">
        <v>20</v>
      </c>
      <c r="L1498" s="8" t="s">
        <v>50</v>
      </c>
      <c r="M1498" s="72" t="s">
        <v>7815</v>
      </c>
      <c r="N1498" s="40" t="s">
        <v>3076</v>
      </c>
    </row>
    <row r="1499" s="19" customFormat="1" ht="60" spans="1:14">
      <c r="A1499" s="23">
        <v>1502</v>
      </c>
      <c r="B1499" s="29" t="s">
        <v>7867</v>
      </c>
      <c r="C1499" s="9" t="s">
        <v>7868</v>
      </c>
      <c r="D1499" s="16" t="s">
        <v>7869</v>
      </c>
      <c r="E1499" s="9" t="s">
        <v>3074</v>
      </c>
      <c r="F1499" s="9" t="s">
        <v>7813</v>
      </c>
      <c r="G1499" s="8" t="s">
        <v>7814</v>
      </c>
      <c r="H1499" s="8" t="s">
        <v>3074</v>
      </c>
      <c r="I1499" s="76" t="s">
        <v>510</v>
      </c>
      <c r="J1499" s="8" t="s">
        <v>510</v>
      </c>
      <c r="K1499" s="8" t="s">
        <v>510</v>
      </c>
      <c r="L1499" s="8" t="s">
        <v>50</v>
      </c>
      <c r="M1499" s="72" t="s">
        <v>7815</v>
      </c>
      <c r="N1499" s="40" t="s">
        <v>3076</v>
      </c>
    </row>
    <row r="1500" s="19" customFormat="1" ht="75" spans="1:14">
      <c r="A1500" s="23">
        <v>1503</v>
      </c>
      <c r="B1500" s="29" t="s">
        <v>7870</v>
      </c>
      <c r="C1500" s="9" t="s">
        <v>7871</v>
      </c>
      <c r="D1500" s="16" t="s">
        <v>7872</v>
      </c>
      <c r="E1500" s="9" t="s">
        <v>3074</v>
      </c>
      <c r="F1500" s="9" t="s">
        <v>7813</v>
      </c>
      <c r="G1500" s="8" t="s">
        <v>7814</v>
      </c>
      <c r="H1500" s="8" t="s">
        <v>3074</v>
      </c>
      <c r="I1500" s="76">
        <v>3000</v>
      </c>
      <c r="J1500" s="8">
        <v>2400</v>
      </c>
      <c r="K1500" s="8">
        <v>2100</v>
      </c>
      <c r="L1500" s="8" t="s">
        <v>50</v>
      </c>
      <c r="M1500" s="72" t="s">
        <v>7815</v>
      </c>
      <c r="N1500" s="40" t="s">
        <v>3076</v>
      </c>
    </row>
    <row r="1501" s="19" customFormat="1" ht="60" spans="1:14">
      <c r="A1501" s="23">
        <v>1504</v>
      </c>
      <c r="B1501" s="29" t="s">
        <v>7873</v>
      </c>
      <c r="C1501" s="9" t="s">
        <v>7874</v>
      </c>
      <c r="D1501" s="16" t="s">
        <v>7875</v>
      </c>
      <c r="E1501" s="9" t="s">
        <v>3074</v>
      </c>
      <c r="F1501" s="9" t="s">
        <v>7822</v>
      </c>
      <c r="G1501" s="8" t="s">
        <v>7814</v>
      </c>
      <c r="H1501" s="8" t="s">
        <v>3074</v>
      </c>
      <c r="I1501" s="76" t="s">
        <v>510</v>
      </c>
      <c r="J1501" s="8" t="s">
        <v>510</v>
      </c>
      <c r="K1501" s="8" t="s">
        <v>510</v>
      </c>
      <c r="L1501" s="8" t="s">
        <v>50</v>
      </c>
      <c r="M1501" s="72" t="s">
        <v>7815</v>
      </c>
      <c r="N1501" s="40" t="s">
        <v>3076</v>
      </c>
    </row>
    <row r="1502" s="19" customFormat="1" ht="60" spans="1:14">
      <c r="A1502" s="23">
        <v>1505</v>
      </c>
      <c r="B1502" s="29" t="s">
        <v>7876</v>
      </c>
      <c r="C1502" s="9" t="s">
        <v>7877</v>
      </c>
      <c r="D1502" s="16" t="s">
        <v>7878</v>
      </c>
      <c r="E1502" s="9" t="s">
        <v>3074</v>
      </c>
      <c r="F1502" s="9" t="s">
        <v>7827</v>
      </c>
      <c r="G1502" s="8" t="s">
        <v>7814</v>
      </c>
      <c r="H1502" s="8" t="s">
        <v>3074</v>
      </c>
      <c r="I1502" s="76" t="s">
        <v>510</v>
      </c>
      <c r="J1502" s="8" t="s">
        <v>510</v>
      </c>
      <c r="K1502" s="8" t="s">
        <v>510</v>
      </c>
      <c r="L1502" s="8" t="s">
        <v>50</v>
      </c>
      <c r="M1502" s="72" t="s">
        <v>7815</v>
      </c>
      <c r="N1502" s="40" t="s">
        <v>3076</v>
      </c>
    </row>
    <row r="1503" s="19" customFormat="1" ht="60" spans="1:14">
      <c r="A1503" s="23">
        <v>1506</v>
      </c>
      <c r="B1503" s="29" t="s">
        <v>7879</v>
      </c>
      <c r="C1503" s="9" t="s">
        <v>7880</v>
      </c>
      <c r="D1503" s="16" t="s">
        <v>7881</v>
      </c>
      <c r="E1503" s="9" t="s">
        <v>3074</v>
      </c>
      <c r="F1503" s="9" t="s">
        <v>7813</v>
      </c>
      <c r="G1503" s="8" t="s">
        <v>7814</v>
      </c>
      <c r="H1503" s="8" t="s">
        <v>3074</v>
      </c>
      <c r="I1503" s="76" t="s">
        <v>510</v>
      </c>
      <c r="J1503" s="8" t="s">
        <v>510</v>
      </c>
      <c r="K1503" s="8" t="s">
        <v>510</v>
      </c>
      <c r="L1503" s="8" t="s">
        <v>50</v>
      </c>
      <c r="M1503" s="72" t="s">
        <v>7815</v>
      </c>
      <c r="N1503" s="40" t="s">
        <v>3076</v>
      </c>
    </row>
    <row r="1504" s="19" customFormat="1" ht="45" spans="1:14">
      <c r="A1504" s="23">
        <v>1507</v>
      </c>
      <c r="B1504" s="29" t="s">
        <v>7882</v>
      </c>
      <c r="C1504" s="9" t="s">
        <v>7883</v>
      </c>
      <c r="D1504" s="16" t="s">
        <v>7884</v>
      </c>
      <c r="E1504" s="9" t="s">
        <v>3074</v>
      </c>
      <c r="F1504" s="9" t="s">
        <v>7813</v>
      </c>
      <c r="G1504" s="8" t="s">
        <v>7814</v>
      </c>
      <c r="H1504" s="8" t="s">
        <v>3074</v>
      </c>
      <c r="I1504" s="76" t="s">
        <v>510</v>
      </c>
      <c r="J1504" s="8" t="s">
        <v>510</v>
      </c>
      <c r="K1504" s="8" t="s">
        <v>510</v>
      </c>
      <c r="L1504" s="8" t="s">
        <v>50</v>
      </c>
      <c r="M1504" s="72" t="s">
        <v>7815</v>
      </c>
      <c r="N1504" s="40" t="s">
        <v>3076</v>
      </c>
    </row>
    <row r="1505" s="19" customFormat="1" ht="60" spans="1:14">
      <c r="A1505" s="23">
        <v>1508</v>
      </c>
      <c r="B1505" s="29" t="s">
        <v>7885</v>
      </c>
      <c r="C1505" s="9" t="s">
        <v>7886</v>
      </c>
      <c r="D1505" s="16" t="s">
        <v>7887</v>
      </c>
      <c r="E1505" s="9" t="s">
        <v>3074</v>
      </c>
      <c r="F1505" s="9" t="s">
        <v>7813</v>
      </c>
      <c r="G1505" s="8" t="s">
        <v>7814</v>
      </c>
      <c r="H1505" s="8" t="s">
        <v>3074</v>
      </c>
      <c r="I1505" s="76" t="s">
        <v>510</v>
      </c>
      <c r="J1505" s="8" t="s">
        <v>510</v>
      </c>
      <c r="K1505" s="8" t="s">
        <v>510</v>
      </c>
      <c r="L1505" s="8" t="s">
        <v>50</v>
      </c>
      <c r="M1505" s="72" t="s">
        <v>7815</v>
      </c>
      <c r="N1505" s="40" t="s">
        <v>3076</v>
      </c>
    </row>
    <row r="1506" s="19" customFormat="1" ht="60" spans="1:14">
      <c r="A1506" s="23">
        <v>1509</v>
      </c>
      <c r="B1506" s="29" t="s">
        <v>7888</v>
      </c>
      <c r="C1506" s="9" t="s">
        <v>7889</v>
      </c>
      <c r="D1506" s="16" t="s">
        <v>7890</v>
      </c>
      <c r="E1506" s="9" t="s">
        <v>3074</v>
      </c>
      <c r="F1506" s="9" t="s">
        <v>7813</v>
      </c>
      <c r="G1506" s="8" t="s">
        <v>7814</v>
      </c>
      <c r="H1506" s="8" t="s">
        <v>3074</v>
      </c>
      <c r="I1506" s="76" t="s">
        <v>510</v>
      </c>
      <c r="J1506" s="8" t="s">
        <v>510</v>
      </c>
      <c r="K1506" s="8" t="s">
        <v>510</v>
      </c>
      <c r="L1506" s="8" t="s">
        <v>50</v>
      </c>
      <c r="M1506" s="72" t="s">
        <v>7815</v>
      </c>
      <c r="N1506" s="40" t="s">
        <v>3076</v>
      </c>
    </row>
    <row r="1507" s="19" customFormat="1" ht="60" spans="1:14">
      <c r="A1507" s="23">
        <v>1510</v>
      </c>
      <c r="B1507" s="29" t="s">
        <v>7891</v>
      </c>
      <c r="C1507" s="9" t="s">
        <v>7892</v>
      </c>
      <c r="D1507" s="16" t="s">
        <v>7893</v>
      </c>
      <c r="E1507" s="9" t="s">
        <v>3074</v>
      </c>
      <c r="F1507" s="9" t="s">
        <v>7813</v>
      </c>
      <c r="G1507" s="8" t="s">
        <v>7814</v>
      </c>
      <c r="H1507" s="8" t="s">
        <v>3074</v>
      </c>
      <c r="I1507" s="76" t="s">
        <v>510</v>
      </c>
      <c r="J1507" s="8" t="s">
        <v>510</v>
      </c>
      <c r="K1507" s="8" t="s">
        <v>510</v>
      </c>
      <c r="L1507" s="8" t="s">
        <v>50</v>
      </c>
      <c r="M1507" s="72" t="s">
        <v>7815</v>
      </c>
      <c r="N1507" s="40" t="s">
        <v>3076</v>
      </c>
    </row>
    <row r="1508" s="19" customFormat="1" ht="60" spans="1:14">
      <c r="A1508" s="23">
        <v>1511</v>
      </c>
      <c r="B1508" s="29" t="s">
        <v>7894</v>
      </c>
      <c r="C1508" s="9" t="s">
        <v>7895</v>
      </c>
      <c r="D1508" s="16" t="s">
        <v>7896</v>
      </c>
      <c r="E1508" s="9" t="s">
        <v>3074</v>
      </c>
      <c r="F1508" s="9" t="s">
        <v>7813</v>
      </c>
      <c r="G1508" s="8" t="s">
        <v>7814</v>
      </c>
      <c r="H1508" s="8" t="s">
        <v>3074</v>
      </c>
      <c r="I1508" s="76" t="s">
        <v>510</v>
      </c>
      <c r="J1508" s="8" t="s">
        <v>510</v>
      </c>
      <c r="K1508" s="8" t="s">
        <v>510</v>
      </c>
      <c r="L1508" s="8" t="s">
        <v>50</v>
      </c>
      <c r="M1508" s="72" t="s">
        <v>7815</v>
      </c>
      <c r="N1508" s="40" t="s">
        <v>3076</v>
      </c>
    </row>
    <row r="1509" s="19" customFormat="1" ht="60" spans="1:14">
      <c r="A1509" s="23">
        <v>1512</v>
      </c>
      <c r="B1509" s="29" t="s">
        <v>7897</v>
      </c>
      <c r="C1509" s="9" t="s">
        <v>7898</v>
      </c>
      <c r="D1509" s="16" t="s">
        <v>7899</v>
      </c>
      <c r="E1509" s="9" t="s">
        <v>3074</v>
      </c>
      <c r="F1509" s="9" t="s">
        <v>7813</v>
      </c>
      <c r="G1509" s="8" t="s">
        <v>7814</v>
      </c>
      <c r="H1509" s="8" t="s">
        <v>3074</v>
      </c>
      <c r="I1509" s="76" t="s">
        <v>510</v>
      </c>
      <c r="J1509" s="8" t="s">
        <v>510</v>
      </c>
      <c r="K1509" s="8" t="s">
        <v>510</v>
      </c>
      <c r="L1509" s="8" t="s">
        <v>50</v>
      </c>
      <c r="M1509" s="72" t="s">
        <v>7815</v>
      </c>
      <c r="N1509" s="40" t="s">
        <v>3076</v>
      </c>
    </row>
    <row r="1510" s="19" customFormat="1" ht="60" spans="1:14">
      <c r="A1510" s="23">
        <v>1513</v>
      </c>
      <c r="B1510" s="29" t="s">
        <v>7900</v>
      </c>
      <c r="C1510" s="9" t="s">
        <v>7901</v>
      </c>
      <c r="D1510" s="16" t="s">
        <v>7902</v>
      </c>
      <c r="E1510" s="9" t="s">
        <v>3074</v>
      </c>
      <c r="F1510" s="9" t="s">
        <v>7822</v>
      </c>
      <c r="G1510" s="8" t="s">
        <v>7814</v>
      </c>
      <c r="H1510" s="8" t="s">
        <v>3074</v>
      </c>
      <c r="I1510" s="76" t="s">
        <v>510</v>
      </c>
      <c r="J1510" s="8" t="s">
        <v>510</v>
      </c>
      <c r="K1510" s="8" t="s">
        <v>510</v>
      </c>
      <c r="L1510" s="8" t="s">
        <v>50</v>
      </c>
      <c r="M1510" s="72" t="s">
        <v>7815</v>
      </c>
      <c r="N1510" s="40" t="s">
        <v>3076</v>
      </c>
    </row>
    <row r="1511" s="19" customFormat="1" ht="60" spans="1:14">
      <c r="A1511" s="23">
        <v>1514</v>
      </c>
      <c r="B1511" s="29" t="s">
        <v>7903</v>
      </c>
      <c r="C1511" s="9" t="s">
        <v>7904</v>
      </c>
      <c r="D1511" s="16" t="s">
        <v>7905</v>
      </c>
      <c r="E1511" s="9" t="s">
        <v>3074</v>
      </c>
      <c r="F1511" s="9" t="s">
        <v>7827</v>
      </c>
      <c r="G1511" s="8" t="s">
        <v>7814</v>
      </c>
      <c r="H1511" s="8" t="s">
        <v>3074</v>
      </c>
      <c r="I1511" s="76" t="s">
        <v>510</v>
      </c>
      <c r="J1511" s="8" t="s">
        <v>510</v>
      </c>
      <c r="K1511" s="8" t="s">
        <v>510</v>
      </c>
      <c r="L1511" s="8" t="s">
        <v>50</v>
      </c>
      <c r="M1511" s="72" t="s">
        <v>7815</v>
      </c>
      <c r="N1511" s="40" t="s">
        <v>3076</v>
      </c>
    </row>
    <row r="1512" s="19" customFormat="1" ht="60" spans="1:14">
      <c r="A1512" s="23">
        <v>1515</v>
      </c>
      <c r="B1512" s="29" t="s">
        <v>7906</v>
      </c>
      <c r="C1512" s="9" t="s">
        <v>7907</v>
      </c>
      <c r="D1512" s="16" t="s">
        <v>7908</v>
      </c>
      <c r="E1512" s="9" t="s">
        <v>3074</v>
      </c>
      <c r="F1512" s="9" t="s">
        <v>7827</v>
      </c>
      <c r="G1512" s="8" t="s">
        <v>7814</v>
      </c>
      <c r="H1512" s="8" t="s">
        <v>3074</v>
      </c>
      <c r="I1512" s="76" t="s">
        <v>510</v>
      </c>
      <c r="J1512" s="8" t="s">
        <v>510</v>
      </c>
      <c r="K1512" s="8" t="s">
        <v>510</v>
      </c>
      <c r="L1512" s="8" t="s">
        <v>50</v>
      </c>
      <c r="M1512" s="72" t="s">
        <v>7815</v>
      </c>
      <c r="N1512" s="40" t="s">
        <v>3076</v>
      </c>
    </row>
    <row r="1513" s="19" customFormat="1" ht="60" spans="1:14">
      <c r="A1513" s="23">
        <v>1516</v>
      </c>
      <c r="B1513" s="29" t="s">
        <v>7909</v>
      </c>
      <c r="C1513" s="9" t="s">
        <v>7910</v>
      </c>
      <c r="D1513" s="16" t="s">
        <v>7911</v>
      </c>
      <c r="E1513" s="9" t="s">
        <v>3074</v>
      </c>
      <c r="F1513" s="9" t="s">
        <v>7827</v>
      </c>
      <c r="G1513" s="8" t="s">
        <v>7814</v>
      </c>
      <c r="H1513" s="8" t="s">
        <v>3074</v>
      </c>
      <c r="I1513" s="76" t="s">
        <v>510</v>
      </c>
      <c r="J1513" s="8" t="s">
        <v>510</v>
      </c>
      <c r="K1513" s="8" t="s">
        <v>510</v>
      </c>
      <c r="L1513" s="8" t="s">
        <v>50</v>
      </c>
      <c r="M1513" s="72" t="s">
        <v>7815</v>
      </c>
      <c r="N1513" s="40" t="s">
        <v>3076</v>
      </c>
    </row>
    <row r="1514" s="19" customFormat="1" ht="60" spans="1:14">
      <c r="A1514" s="23">
        <v>1517</v>
      </c>
      <c r="B1514" s="29" t="s">
        <v>7912</v>
      </c>
      <c r="C1514" s="9" t="s">
        <v>7913</v>
      </c>
      <c r="D1514" s="16" t="s">
        <v>7914</v>
      </c>
      <c r="E1514" s="9" t="s">
        <v>3074</v>
      </c>
      <c r="F1514" s="9" t="s">
        <v>7827</v>
      </c>
      <c r="G1514" s="8" t="s">
        <v>7814</v>
      </c>
      <c r="H1514" s="8" t="s">
        <v>3074</v>
      </c>
      <c r="I1514" s="76" t="s">
        <v>510</v>
      </c>
      <c r="J1514" s="8" t="s">
        <v>510</v>
      </c>
      <c r="K1514" s="8" t="s">
        <v>510</v>
      </c>
      <c r="L1514" s="8" t="s">
        <v>50</v>
      </c>
      <c r="M1514" s="72" t="s">
        <v>7815</v>
      </c>
      <c r="N1514" s="40" t="s">
        <v>3076</v>
      </c>
    </row>
    <row r="1515" s="19" customFormat="1" ht="60" spans="1:14">
      <c r="A1515" s="23">
        <v>1518</v>
      </c>
      <c r="B1515" s="29" t="s">
        <v>7915</v>
      </c>
      <c r="C1515" s="9" t="s">
        <v>7916</v>
      </c>
      <c r="D1515" s="16" t="s">
        <v>7917</v>
      </c>
      <c r="E1515" s="9" t="s">
        <v>3074</v>
      </c>
      <c r="F1515" s="9" t="s">
        <v>7827</v>
      </c>
      <c r="G1515" s="8" t="s">
        <v>7814</v>
      </c>
      <c r="H1515" s="8" t="s">
        <v>3074</v>
      </c>
      <c r="I1515" s="76" t="s">
        <v>510</v>
      </c>
      <c r="J1515" s="8" t="s">
        <v>510</v>
      </c>
      <c r="K1515" s="8" t="s">
        <v>510</v>
      </c>
      <c r="L1515" s="8" t="s">
        <v>50</v>
      </c>
      <c r="M1515" s="72" t="s">
        <v>7815</v>
      </c>
      <c r="N1515" s="40" t="s">
        <v>3076</v>
      </c>
    </row>
    <row r="1516" s="19" customFormat="1" ht="60" spans="1:14">
      <c r="A1516" s="23">
        <v>1519</v>
      </c>
      <c r="B1516" s="29" t="s">
        <v>7918</v>
      </c>
      <c r="C1516" s="9" t="s">
        <v>7919</v>
      </c>
      <c r="D1516" s="16" t="s">
        <v>7920</v>
      </c>
      <c r="E1516" s="9" t="s">
        <v>3074</v>
      </c>
      <c r="F1516" s="9" t="s">
        <v>7827</v>
      </c>
      <c r="G1516" s="8" t="s">
        <v>7814</v>
      </c>
      <c r="H1516" s="8" t="s">
        <v>3074</v>
      </c>
      <c r="I1516" s="76" t="s">
        <v>510</v>
      </c>
      <c r="J1516" s="8" t="s">
        <v>510</v>
      </c>
      <c r="K1516" s="8" t="s">
        <v>510</v>
      </c>
      <c r="L1516" s="8" t="s">
        <v>50</v>
      </c>
      <c r="M1516" s="72" t="s">
        <v>7815</v>
      </c>
      <c r="N1516" s="40" t="s">
        <v>3076</v>
      </c>
    </row>
    <row r="1517" s="19" customFormat="1" ht="45" spans="1:14">
      <c r="A1517" s="23">
        <v>1520</v>
      </c>
      <c r="B1517" s="29" t="s">
        <v>7921</v>
      </c>
      <c r="C1517" s="9" t="s">
        <v>7922</v>
      </c>
      <c r="D1517" s="16" t="s">
        <v>7923</v>
      </c>
      <c r="E1517" s="9" t="s">
        <v>3074</v>
      </c>
      <c r="F1517" s="9" t="s">
        <v>7813</v>
      </c>
      <c r="G1517" s="8" t="s">
        <v>7814</v>
      </c>
      <c r="H1517" s="8" t="s">
        <v>3074</v>
      </c>
      <c r="I1517" s="76" t="s">
        <v>510</v>
      </c>
      <c r="J1517" s="8" t="s">
        <v>510</v>
      </c>
      <c r="K1517" s="8" t="s">
        <v>510</v>
      </c>
      <c r="L1517" s="8" t="s">
        <v>50</v>
      </c>
      <c r="M1517" s="72" t="s">
        <v>7815</v>
      </c>
      <c r="N1517" s="40" t="s">
        <v>3076</v>
      </c>
    </row>
    <row r="1518" s="19" customFormat="1" ht="45" spans="1:14">
      <c r="A1518" s="23">
        <v>1521</v>
      </c>
      <c r="B1518" s="29" t="s">
        <v>7924</v>
      </c>
      <c r="C1518" s="9" t="s">
        <v>7925</v>
      </c>
      <c r="D1518" s="16" t="s">
        <v>7926</v>
      </c>
      <c r="E1518" s="9" t="s">
        <v>3074</v>
      </c>
      <c r="F1518" s="9" t="s">
        <v>7813</v>
      </c>
      <c r="G1518" s="8" t="s">
        <v>7814</v>
      </c>
      <c r="H1518" s="8" t="s">
        <v>3074</v>
      </c>
      <c r="I1518" s="76" t="s">
        <v>510</v>
      </c>
      <c r="J1518" s="8" t="s">
        <v>510</v>
      </c>
      <c r="K1518" s="8" t="s">
        <v>510</v>
      </c>
      <c r="L1518" s="8" t="s">
        <v>50</v>
      </c>
      <c r="M1518" s="72" t="s">
        <v>7815</v>
      </c>
      <c r="N1518" s="40" t="s">
        <v>3076</v>
      </c>
    </row>
    <row r="1519" s="19" customFormat="1" ht="45" spans="1:14">
      <c r="A1519" s="23">
        <v>1522</v>
      </c>
      <c r="B1519" s="29" t="s">
        <v>7927</v>
      </c>
      <c r="C1519" s="9" t="s">
        <v>7928</v>
      </c>
      <c r="D1519" s="16" t="s">
        <v>7929</v>
      </c>
      <c r="E1519" s="9" t="s">
        <v>7826</v>
      </c>
      <c r="F1519" s="9" t="s">
        <v>7930</v>
      </c>
      <c r="G1519" s="8" t="s">
        <v>7814</v>
      </c>
      <c r="H1519" s="8" t="s">
        <v>3074</v>
      </c>
      <c r="I1519" s="76" t="s">
        <v>510</v>
      </c>
      <c r="J1519" s="8" t="s">
        <v>510</v>
      </c>
      <c r="K1519" s="8" t="s">
        <v>510</v>
      </c>
      <c r="L1519" s="8" t="s">
        <v>50</v>
      </c>
      <c r="M1519" s="72" t="s">
        <v>7815</v>
      </c>
      <c r="N1519" s="40" t="s">
        <v>3076</v>
      </c>
    </row>
    <row r="1520" s="19" customFormat="1" ht="45" spans="1:14">
      <c r="A1520" s="23">
        <v>1523</v>
      </c>
      <c r="B1520" s="29" t="s">
        <v>7931</v>
      </c>
      <c r="C1520" s="9" t="s">
        <v>7932</v>
      </c>
      <c r="D1520" s="16" t="s">
        <v>7933</v>
      </c>
      <c r="E1520" s="9" t="s">
        <v>3074</v>
      </c>
      <c r="F1520" s="9" t="s">
        <v>7813</v>
      </c>
      <c r="G1520" s="8" t="s">
        <v>7814</v>
      </c>
      <c r="H1520" s="8" t="s">
        <v>3074</v>
      </c>
      <c r="I1520" s="76" t="s">
        <v>510</v>
      </c>
      <c r="J1520" s="8" t="s">
        <v>510</v>
      </c>
      <c r="K1520" s="8" t="s">
        <v>510</v>
      </c>
      <c r="L1520" s="8" t="s">
        <v>50</v>
      </c>
      <c r="M1520" s="72" t="s">
        <v>7815</v>
      </c>
      <c r="N1520" s="40" t="s">
        <v>3076</v>
      </c>
    </row>
    <row r="1521" s="19" customFormat="1" ht="60" spans="1:14">
      <c r="A1521" s="23">
        <v>1524</v>
      </c>
      <c r="B1521" s="29" t="s">
        <v>7934</v>
      </c>
      <c r="C1521" s="9" t="s">
        <v>7935</v>
      </c>
      <c r="D1521" s="16" t="s">
        <v>7936</v>
      </c>
      <c r="E1521" s="9" t="s">
        <v>3074</v>
      </c>
      <c r="F1521" s="9" t="s">
        <v>7813</v>
      </c>
      <c r="G1521" s="8" t="s">
        <v>7814</v>
      </c>
      <c r="H1521" s="8" t="s">
        <v>3074</v>
      </c>
      <c r="I1521" s="76" t="s">
        <v>510</v>
      </c>
      <c r="J1521" s="8" t="s">
        <v>510</v>
      </c>
      <c r="K1521" s="8" t="s">
        <v>510</v>
      </c>
      <c r="L1521" s="8" t="s">
        <v>50</v>
      </c>
      <c r="M1521" s="72" t="s">
        <v>7815</v>
      </c>
      <c r="N1521" s="40" t="s">
        <v>3076</v>
      </c>
    </row>
    <row r="1522" s="19" customFormat="1" ht="60" spans="1:14">
      <c r="A1522" s="23">
        <v>1525</v>
      </c>
      <c r="B1522" s="29" t="s">
        <v>7937</v>
      </c>
      <c r="C1522" s="9" t="s">
        <v>7938</v>
      </c>
      <c r="D1522" s="16" t="s">
        <v>7939</v>
      </c>
      <c r="E1522" s="9" t="s">
        <v>3074</v>
      </c>
      <c r="F1522" s="9" t="s">
        <v>7813</v>
      </c>
      <c r="G1522" s="8" t="s">
        <v>7814</v>
      </c>
      <c r="H1522" s="8" t="s">
        <v>3074</v>
      </c>
      <c r="I1522" s="76" t="s">
        <v>510</v>
      </c>
      <c r="J1522" s="8" t="s">
        <v>510</v>
      </c>
      <c r="K1522" s="8" t="s">
        <v>510</v>
      </c>
      <c r="L1522" s="8" t="s">
        <v>50</v>
      </c>
      <c r="M1522" s="72" t="s">
        <v>7815</v>
      </c>
      <c r="N1522" s="40" t="s">
        <v>3076</v>
      </c>
    </row>
    <row r="1523" s="19" customFormat="1" ht="60" spans="1:14">
      <c r="A1523" s="23">
        <v>1526</v>
      </c>
      <c r="B1523" s="29" t="s">
        <v>7940</v>
      </c>
      <c r="C1523" s="9" t="s">
        <v>7941</v>
      </c>
      <c r="D1523" s="16" t="s">
        <v>7942</v>
      </c>
      <c r="E1523" s="9" t="s">
        <v>7826</v>
      </c>
      <c r="F1523" s="9" t="s">
        <v>7813</v>
      </c>
      <c r="G1523" s="8" t="s">
        <v>7814</v>
      </c>
      <c r="H1523" s="8" t="s">
        <v>3074</v>
      </c>
      <c r="I1523" s="76" t="s">
        <v>510</v>
      </c>
      <c r="J1523" s="8" t="s">
        <v>510</v>
      </c>
      <c r="K1523" s="8" t="s">
        <v>510</v>
      </c>
      <c r="L1523" s="8" t="s">
        <v>50</v>
      </c>
      <c r="M1523" s="72" t="s">
        <v>7815</v>
      </c>
      <c r="N1523" s="40" t="s">
        <v>3076</v>
      </c>
    </row>
    <row r="1524" s="19" customFormat="1" ht="60" spans="1:14">
      <c r="A1524" s="23">
        <v>1527</v>
      </c>
      <c r="B1524" s="29" t="s">
        <v>7943</v>
      </c>
      <c r="C1524" s="9" t="s">
        <v>7944</v>
      </c>
      <c r="D1524" s="16" t="s">
        <v>7945</v>
      </c>
      <c r="E1524" s="9" t="s">
        <v>3074</v>
      </c>
      <c r="F1524" s="9" t="s">
        <v>7813</v>
      </c>
      <c r="G1524" s="8" t="s">
        <v>7814</v>
      </c>
      <c r="H1524" s="8" t="s">
        <v>3074</v>
      </c>
      <c r="I1524" s="76" t="s">
        <v>510</v>
      </c>
      <c r="J1524" s="8" t="s">
        <v>510</v>
      </c>
      <c r="K1524" s="8" t="s">
        <v>510</v>
      </c>
      <c r="L1524" s="8" t="s">
        <v>50</v>
      </c>
      <c r="M1524" s="72" t="s">
        <v>7815</v>
      </c>
      <c r="N1524" s="40" t="s">
        <v>3076</v>
      </c>
    </row>
    <row r="1525" s="19" customFormat="1" ht="60" spans="1:14">
      <c r="A1525" s="23">
        <v>1528</v>
      </c>
      <c r="B1525" s="29" t="s">
        <v>7946</v>
      </c>
      <c r="C1525" s="9" t="s">
        <v>7947</v>
      </c>
      <c r="D1525" s="16" t="s">
        <v>7948</v>
      </c>
      <c r="E1525" s="9" t="s">
        <v>3074</v>
      </c>
      <c r="F1525" s="9" t="s">
        <v>7813</v>
      </c>
      <c r="G1525" s="8" t="s">
        <v>7814</v>
      </c>
      <c r="H1525" s="8" t="s">
        <v>3074</v>
      </c>
      <c r="I1525" s="76" t="s">
        <v>510</v>
      </c>
      <c r="J1525" s="8" t="s">
        <v>510</v>
      </c>
      <c r="K1525" s="8" t="s">
        <v>510</v>
      </c>
      <c r="L1525" s="8" t="s">
        <v>50</v>
      </c>
      <c r="M1525" s="72" t="s">
        <v>7815</v>
      </c>
      <c r="N1525" s="40" t="s">
        <v>3076</v>
      </c>
    </row>
    <row r="1526" s="19" customFormat="1" ht="60" spans="1:14">
      <c r="A1526" s="23">
        <v>1529</v>
      </c>
      <c r="B1526" s="29" t="s">
        <v>7949</v>
      </c>
      <c r="C1526" s="9" t="s">
        <v>7950</v>
      </c>
      <c r="D1526" s="16" t="s">
        <v>7951</v>
      </c>
      <c r="E1526" s="9" t="s">
        <v>7826</v>
      </c>
      <c r="F1526" s="9" t="s">
        <v>7827</v>
      </c>
      <c r="G1526" s="8" t="s">
        <v>7814</v>
      </c>
      <c r="H1526" s="8" t="s">
        <v>3074</v>
      </c>
      <c r="I1526" s="76" t="s">
        <v>510</v>
      </c>
      <c r="J1526" s="8" t="s">
        <v>510</v>
      </c>
      <c r="K1526" s="8" t="s">
        <v>510</v>
      </c>
      <c r="L1526" s="8" t="s">
        <v>50</v>
      </c>
      <c r="M1526" s="72" t="s">
        <v>7815</v>
      </c>
      <c r="N1526" s="40" t="s">
        <v>3076</v>
      </c>
    </row>
    <row r="1527" s="19" customFormat="1" ht="60" spans="1:14">
      <c r="A1527" s="23">
        <v>1530</v>
      </c>
      <c r="B1527" s="29" t="s">
        <v>7952</v>
      </c>
      <c r="C1527" s="9" t="s">
        <v>7953</v>
      </c>
      <c r="D1527" s="16" t="s">
        <v>7954</v>
      </c>
      <c r="E1527" s="9" t="s">
        <v>3074</v>
      </c>
      <c r="F1527" s="9" t="s">
        <v>7827</v>
      </c>
      <c r="G1527" s="8" t="s">
        <v>7814</v>
      </c>
      <c r="H1527" s="8" t="s">
        <v>3074</v>
      </c>
      <c r="I1527" s="76" t="s">
        <v>510</v>
      </c>
      <c r="J1527" s="8" t="s">
        <v>510</v>
      </c>
      <c r="K1527" s="8" t="s">
        <v>510</v>
      </c>
      <c r="L1527" s="8" t="s">
        <v>50</v>
      </c>
      <c r="M1527" s="72" t="s">
        <v>7815</v>
      </c>
      <c r="N1527" s="40" t="s">
        <v>3076</v>
      </c>
    </row>
    <row r="1528" s="19" customFormat="1" ht="60" spans="1:14">
      <c r="A1528" s="23">
        <v>1531</v>
      </c>
      <c r="B1528" s="29" t="s">
        <v>7955</v>
      </c>
      <c r="C1528" s="9" t="s">
        <v>7956</v>
      </c>
      <c r="D1528" s="16" t="s">
        <v>7957</v>
      </c>
      <c r="E1528" s="9" t="s">
        <v>3074</v>
      </c>
      <c r="F1528" s="9" t="s">
        <v>7827</v>
      </c>
      <c r="G1528" s="8" t="s">
        <v>7814</v>
      </c>
      <c r="H1528" s="8" t="s">
        <v>3074</v>
      </c>
      <c r="I1528" s="76" t="s">
        <v>510</v>
      </c>
      <c r="J1528" s="8" t="s">
        <v>510</v>
      </c>
      <c r="K1528" s="8" t="s">
        <v>510</v>
      </c>
      <c r="L1528" s="8" t="s">
        <v>50</v>
      </c>
      <c r="M1528" s="72" t="s">
        <v>7815</v>
      </c>
      <c r="N1528" s="40" t="s">
        <v>3076</v>
      </c>
    </row>
    <row r="1529" s="19" customFormat="1" ht="60" spans="1:14">
      <c r="A1529" s="23">
        <v>1532</v>
      </c>
      <c r="B1529" s="29" t="s">
        <v>7958</v>
      </c>
      <c r="C1529" s="9" t="s">
        <v>7959</v>
      </c>
      <c r="D1529" s="16" t="s">
        <v>7960</v>
      </c>
      <c r="E1529" s="9" t="s">
        <v>3074</v>
      </c>
      <c r="F1529" s="9" t="s">
        <v>7827</v>
      </c>
      <c r="G1529" s="8" t="s">
        <v>7814</v>
      </c>
      <c r="H1529" s="8" t="s">
        <v>3074</v>
      </c>
      <c r="I1529" s="76" t="s">
        <v>510</v>
      </c>
      <c r="J1529" s="8" t="s">
        <v>510</v>
      </c>
      <c r="K1529" s="8" t="s">
        <v>510</v>
      </c>
      <c r="L1529" s="8" t="s">
        <v>50</v>
      </c>
      <c r="M1529" s="72" t="s">
        <v>7815</v>
      </c>
      <c r="N1529" s="40" t="s">
        <v>3076</v>
      </c>
    </row>
    <row r="1530" s="19" customFormat="1" ht="60" spans="1:14">
      <c r="A1530" s="23">
        <v>1533</v>
      </c>
      <c r="B1530" s="29" t="s">
        <v>7961</v>
      </c>
      <c r="C1530" s="9" t="s">
        <v>7962</v>
      </c>
      <c r="D1530" s="16" t="s">
        <v>7963</v>
      </c>
      <c r="E1530" s="9" t="s">
        <v>3074</v>
      </c>
      <c r="F1530" s="9" t="s">
        <v>7827</v>
      </c>
      <c r="G1530" s="8" t="s">
        <v>7814</v>
      </c>
      <c r="H1530" s="8" t="s">
        <v>3074</v>
      </c>
      <c r="I1530" s="76" t="s">
        <v>510</v>
      </c>
      <c r="J1530" s="8" t="s">
        <v>510</v>
      </c>
      <c r="K1530" s="8" t="s">
        <v>510</v>
      </c>
      <c r="L1530" s="8" t="s">
        <v>50</v>
      </c>
      <c r="M1530" s="72" t="s">
        <v>7815</v>
      </c>
      <c r="N1530" s="40" t="s">
        <v>3076</v>
      </c>
    </row>
    <row r="1531" s="19" customFormat="1" ht="60" spans="1:14">
      <c r="A1531" s="23">
        <v>1534</v>
      </c>
      <c r="B1531" s="29" t="s">
        <v>7964</v>
      </c>
      <c r="C1531" s="9" t="s">
        <v>7965</v>
      </c>
      <c r="D1531" s="16" t="s">
        <v>7966</v>
      </c>
      <c r="E1531" s="9" t="s">
        <v>3074</v>
      </c>
      <c r="F1531" s="9" t="s">
        <v>7827</v>
      </c>
      <c r="G1531" s="8" t="s">
        <v>7814</v>
      </c>
      <c r="H1531" s="8" t="s">
        <v>3074</v>
      </c>
      <c r="I1531" s="76" t="s">
        <v>510</v>
      </c>
      <c r="J1531" s="8" t="s">
        <v>510</v>
      </c>
      <c r="K1531" s="8" t="s">
        <v>510</v>
      </c>
      <c r="L1531" s="8" t="s">
        <v>50</v>
      </c>
      <c r="M1531" s="72" t="s">
        <v>7815</v>
      </c>
      <c r="N1531" s="40" t="s">
        <v>3076</v>
      </c>
    </row>
    <row r="1532" s="19" customFormat="1" ht="60" spans="1:14">
      <c r="A1532" s="23">
        <v>1535</v>
      </c>
      <c r="B1532" s="29" t="s">
        <v>7967</v>
      </c>
      <c r="C1532" s="9" t="s">
        <v>7968</v>
      </c>
      <c r="D1532" s="16" t="s">
        <v>7969</v>
      </c>
      <c r="E1532" s="9" t="s">
        <v>3074</v>
      </c>
      <c r="F1532" s="9" t="s">
        <v>7827</v>
      </c>
      <c r="G1532" s="8" t="s">
        <v>7814</v>
      </c>
      <c r="H1532" s="8" t="s">
        <v>3074</v>
      </c>
      <c r="I1532" s="76" t="s">
        <v>510</v>
      </c>
      <c r="J1532" s="8" t="s">
        <v>510</v>
      </c>
      <c r="K1532" s="8" t="s">
        <v>510</v>
      </c>
      <c r="L1532" s="8" t="s">
        <v>50</v>
      </c>
      <c r="M1532" s="72" t="s">
        <v>7815</v>
      </c>
      <c r="N1532" s="40" t="s">
        <v>3076</v>
      </c>
    </row>
    <row r="1533" s="19" customFormat="1" ht="75" spans="1:14">
      <c r="A1533" s="23">
        <v>1536</v>
      </c>
      <c r="B1533" s="29" t="s">
        <v>7970</v>
      </c>
      <c r="C1533" s="9" t="s">
        <v>7971</v>
      </c>
      <c r="D1533" s="16" t="s">
        <v>7972</v>
      </c>
      <c r="E1533" s="9" t="s">
        <v>3074</v>
      </c>
      <c r="F1533" s="9" t="s">
        <v>7813</v>
      </c>
      <c r="G1533" s="8" t="s">
        <v>7814</v>
      </c>
      <c r="H1533" s="8" t="s">
        <v>3074</v>
      </c>
      <c r="I1533" s="76">
        <v>2500</v>
      </c>
      <c r="J1533" s="8">
        <v>2000</v>
      </c>
      <c r="K1533" s="8">
        <v>1750</v>
      </c>
      <c r="L1533" s="8" t="s">
        <v>50</v>
      </c>
      <c r="M1533" s="72" t="s">
        <v>7815</v>
      </c>
      <c r="N1533" s="40" t="s">
        <v>3076</v>
      </c>
    </row>
    <row r="1534" s="19" customFormat="1" ht="60" spans="1:14">
      <c r="A1534" s="23">
        <v>1537</v>
      </c>
      <c r="B1534" s="29" t="s">
        <v>7973</v>
      </c>
      <c r="C1534" s="9" t="s">
        <v>7974</v>
      </c>
      <c r="D1534" s="16" t="s">
        <v>7975</v>
      </c>
      <c r="E1534" s="9" t="s">
        <v>3074</v>
      </c>
      <c r="F1534" s="9" t="s">
        <v>7813</v>
      </c>
      <c r="G1534" s="8" t="s">
        <v>7814</v>
      </c>
      <c r="H1534" s="8" t="s">
        <v>3074</v>
      </c>
      <c r="I1534" s="76" t="s">
        <v>510</v>
      </c>
      <c r="J1534" s="8" t="s">
        <v>510</v>
      </c>
      <c r="K1534" s="8" t="s">
        <v>510</v>
      </c>
      <c r="L1534" s="8" t="s">
        <v>50</v>
      </c>
      <c r="M1534" s="72" t="s">
        <v>7815</v>
      </c>
      <c r="N1534" s="40" t="s">
        <v>3076</v>
      </c>
    </row>
    <row r="1535" s="19" customFormat="1" ht="60" spans="1:14">
      <c r="A1535" s="23">
        <v>1538</v>
      </c>
      <c r="B1535" s="29" t="s">
        <v>7976</v>
      </c>
      <c r="C1535" s="9" t="s">
        <v>7977</v>
      </c>
      <c r="D1535" s="16" t="s">
        <v>7978</v>
      </c>
      <c r="E1535" s="9" t="s">
        <v>3074</v>
      </c>
      <c r="F1535" s="9" t="s">
        <v>7813</v>
      </c>
      <c r="G1535" s="8" t="s">
        <v>7814</v>
      </c>
      <c r="H1535" s="8" t="s">
        <v>3074</v>
      </c>
      <c r="I1535" s="76" t="s">
        <v>510</v>
      </c>
      <c r="J1535" s="8" t="s">
        <v>510</v>
      </c>
      <c r="K1535" s="8" t="s">
        <v>510</v>
      </c>
      <c r="L1535" s="8" t="s">
        <v>50</v>
      </c>
      <c r="M1535" s="72" t="s">
        <v>7815</v>
      </c>
      <c r="N1535" s="40" t="s">
        <v>3076</v>
      </c>
    </row>
    <row r="1536" s="19" customFormat="1" ht="60" spans="1:14">
      <c r="A1536" s="23">
        <v>1539</v>
      </c>
      <c r="B1536" s="29" t="s">
        <v>7979</v>
      </c>
      <c r="C1536" s="9" t="s">
        <v>7980</v>
      </c>
      <c r="D1536" s="16" t="s">
        <v>7981</v>
      </c>
      <c r="E1536" s="9" t="s">
        <v>3074</v>
      </c>
      <c r="F1536" s="9" t="s">
        <v>7813</v>
      </c>
      <c r="G1536" s="8" t="s">
        <v>7814</v>
      </c>
      <c r="H1536" s="8" t="s">
        <v>3074</v>
      </c>
      <c r="I1536" s="76" t="s">
        <v>510</v>
      </c>
      <c r="J1536" s="8" t="s">
        <v>510</v>
      </c>
      <c r="K1536" s="8" t="s">
        <v>510</v>
      </c>
      <c r="L1536" s="8" t="s">
        <v>50</v>
      </c>
      <c r="M1536" s="72" t="s">
        <v>7815</v>
      </c>
      <c r="N1536" s="40" t="s">
        <v>3076</v>
      </c>
    </row>
    <row r="1537" s="19" customFormat="1" ht="60" spans="1:14">
      <c r="A1537" s="23">
        <v>1540</v>
      </c>
      <c r="B1537" s="29" t="s">
        <v>7982</v>
      </c>
      <c r="C1537" s="9" t="s">
        <v>7983</v>
      </c>
      <c r="D1537" s="16" t="s">
        <v>7984</v>
      </c>
      <c r="E1537" s="9" t="s">
        <v>3074</v>
      </c>
      <c r="F1537" s="9" t="s">
        <v>7813</v>
      </c>
      <c r="G1537" s="8" t="s">
        <v>7814</v>
      </c>
      <c r="H1537" s="8"/>
      <c r="I1537" s="76" t="s">
        <v>510</v>
      </c>
      <c r="J1537" s="8" t="s">
        <v>510</v>
      </c>
      <c r="K1537" s="8" t="s">
        <v>510</v>
      </c>
      <c r="L1537" s="8" t="s">
        <v>50</v>
      </c>
      <c r="M1537" s="72" t="s">
        <v>7815</v>
      </c>
      <c r="N1537" s="40" t="s">
        <v>3076</v>
      </c>
    </row>
    <row r="1538" s="19" customFormat="1" ht="60" spans="1:14">
      <c r="A1538" s="23">
        <v>1541</v>
      </c>
      <c r="B1538" s="29" t="s">
        <v>7985</v>
      </c>
      <c r="C1538" s="9" t="s">
        <v>7986</v>
      </c>
      <c r="D1538" s="16" t="s">
        <v>7987</v>
      </c>
      <c r="E1538" s="9" t="s">
        <v>3074</v>
      </c>
      <c r="F1538" s="9" t="s">
        <v>7813</v>
      </c>
      <c r="G1538" s="8" t="s">
        <v>7814</v>
      </c>
      <c r="H1538" s="8" t="s">
        <v>3074</v>
      </c>
      <c r="I1538" s="76" t="s">
        <v>510</v>
      </c>
      <c r="J1538" s="8" t="s">
        <v>510</v>
      </c>
      <c r="K1538" s="8" t="s">
        <v>510</v>
      </c>
      <c r="L1538" s="8" t="s">
        <v>50</v>
      </c>
      <c r="M1538" s="72" t="s">
        <v>7815</v>
      </c>
      <c r="N1538" s="40" t="s">
        <v>3076</v>
      </c>
    </row>
    <row r="1539" s="19" customFormat="1" ht="60" spans="1:14">
      <c r="A1539" s="23">
        <v>1542</v>
      </c>
      <c r="B1539" s="29" t="s">
        <v>7988</v>
      </c>
      <c r="C1539" s="9" t="s">
        <v>7989</v>
      </c>
      <c r="D1539" s="16" t="s">
        <v>7990</v>
      </c>
      <c r="E1539" s="9" t="s">
        <v>3074</v>
      </c>
      <c r="F1539" s="9" t="s">
        <v>7813</v>
      </c>
      <c r="G1539" s="8" t="s">
        <v>7814</v>
      </c>
      <c r="H1539" s="8" t="s">
        <v>3074</v>
      </c>
      <c r="I1539" s="76" t="s">
        <v>510</v>
      </c>
      <c r="J1539" s="8" t="s">
        <v>510</v>
      </c>
      <c r="K1539" s="8" t="s">
        <v>510</v>
      </c>
      <c r="L1539" s="8" t="s">
        <v>50</v>
      </c>
      <c r="M1539" s="72" t="s">
        <v>7815</v>
      </c>
      <c r="N1539" s="40" t="s">
        <v>3076</v>
      </c>
    </row>
    <row r="1540" s="19" customFormat="1" ht="75" spans="1:14">
      <c r="A1540" s="23">
        <v>1543</v>
      </c>
      <c r="B1540" s="29" t="s">
        <v>7991</v>
      </c>
      <c r="C1540" s="9" t="s">
        <v>7992</v>
      </c>
      <c r="D1540" s="16" t="s">
        <v>7993</v>
      </c>
      <c r="E1540" s="9" t="s">
        <v>3074</v>
      </c>
      <c r="F1540" s="9" t="s">
        <v>7813</v>
      </c>
      <c r="G1540" s="8" t="s">
        <v>7814</v>
      </c>
      <c r="H1540" s="8" t="s">
        <v>3074</v>
      </c>
      <c r="I1540" s="76" t="s">
        <v>510</v>
      </c>
      <c r="J1540" s="8" t="s">
        <v>510</v>
      </c>
      <c r="K1540" s="8" t="s">
        <v>510</v>
      </c>
      <c r="L1540" s="8" t="s">
        <v>50</v>
      </c>
      <c r="M1540" s="72" t="s">
        <v>7815</v>
      </c>
      <c r="N1540" s="40" t="s">
        <v>3076</v>
      </c>
    </row>
    <row r="1541" s="19" customFormat="1" ht="60" spans="1:14">
      <c r="A1541" s="23">
        <v>1544</v>
      </c>
      <c r="B1541" s="29" t="s">
        <v>7994</v>
      </c>
      <c r="C1541" s="9" t="s">
        <v>7995</v>
      </c>
      <c r="D1541" s="16" t="s">
        <v>7996</v>
      </c>
      <c r="E1541" s="9" t="s">
        <v>3074</v>
      </c>
      <c r="F1541" s="9" t="s">
        <v>7813</v>
      </c>
      <c r="G1541" s="8" t="s">
        <v>7814</v>
      </c>
      <c r="H1541" s="8" t="s">
        <v>3074</v>
      </c>
      <c r="I1541" s="76" t="s">
        <v>510</v>
      </c>
      <c r="J1541" s="8" t="s">
        <v>510</v>
      </c>
      <c r="K1541" s="8" t="s">
        <v>510</v>
      </c>
      <c r="L1541" s="8" t="s">
        <v>50</v>
      </c>
      <c r="M1541" s="72" t="s">
        <v>7815</v>
      </c>
      <c r="N1541" s="40" t="s">
        <v>3076</v>
      </c>
    </row>
    <row r="1542" s="19" customFormat="1" ht="60" spans="1:14">
      <c r="A1542" s="23">
        <v>1545</v>
      </c>
      <c r="B1542" s="29" t="s">
        <v>7997</v>
      </c>
      <c r="C1542" s="9" t="s">
        <v>7998</v>
      </c>
      <c r="D1542" s="16" t="s">
        <v>7999</v>
      </c>
      <c r="E1542" s="9" t="s">
        <v>3074</v>
      </c>
      <c r="F1542" s="9" t="s">
        <v>7827</v>
      </c>
      <c r="G1542" s="8" t="s">
        <v>7814</v>
      </c>
      <c r="H1542" s="8" t="s">
        <v>3074</v>
      </c>
      <c r="I1542" s="76" t="s">
        <v>510</v>
      </c>
      <c r="J1542" s="8" t="s">
        <v>510</v>
      </c>
      <c r="K1542" s="8" t="s">
        <v>510</v>
      </c>
      <c r="L1542" s="8" t="s">
        <v>50</v>
      </c>
      <c r="M1542" s="72" t="s">
        <v>7815</v>
      </c>
      <c r="N1542" s="40" t="s">
        <v>3076</v>
      </c>
    </row>
    <row r="1543" s="19" customFormat="1" ht="60" spans="1:14">
      <c r="A1543" s="23">
        <v>1546</v>
      </c>
      <c r="B1543" s="29" t="s">
        <v>8000</v>
      </c>
      <c r="C1543" s="9" t="s">
        <v>8001</v>
      </c>
      <c r="D1543" s="16" t="s">
        <v>8002</v>
      </c>
      <c r="E1543" s="9" t="s">
        <v>3074</v>
      </c>
      <c r="F1543" s="9" t="s">
        <v>7813</v>
      </c>
      <c r="G1543" s="8" t="s">
        <v>7814</v>
      </c>
      <c r="H1543" s="8" t="s">
        <v>3074</v>
      </c>
      <c r="I1543" s="76" t="s">
        <v>510</v>
      </c>
      <c r="J1543" s="8" t="s">
        <v>510</v>
      </c>
      <c r="K1543" s="8" t="s">
        <v>510</v>
      </c>
      <c r="L1543" s="8" t="s">
        <v>50</v>
      </c>
      <c r="M1543" s="72" t="s">
        <v>7815</v>
      </c>
      <c r="N1543" s="40" t="s">
        <v>3076</v>
      </c>
    </row>
    <row r="1544" s="19" customFormat="1" ht="75" spans="1:14">
      <c r="A1544" s="23">
        <v>1547</v>
      </c>
      <c r="B1544" s="29" t="s">
        <v>8003</v>
      </c>
      <c r="C1544" s="9" t="s">
        <v>8004</v>
      </c>
      <c r="D1544" s="16" t="s">
        <v>8005</v>
      </c>
      <c r="E1544" s="9" t="s">
        <v>7826</v>
      </c>
      <c r="F1544" s="9" t="s">
        <v>7827</v>
      </c>
      <c r="G1544" s="8" t="s">
        <v>7814</v>
      </c>
      <c r="H1544" s="8" t="s">
        <v>3074</v>
      </c>
      <c r="I1544" s="76" t="s">
        <v>510</v>
      </c>
      <c r="J1544" s="8" t="s">
        <v>510</v>
      </c>
      <c r="K1544" s="8" t="s">
        <v>510</v>
      </c>
      <c r="L1544" s="8" t="s">
        <v>50</v>
      </c>
      <c r="M1544" s="72" t="s">
        <v>7815</v>
      </c>
      <c r="N1544" s="40" t="s">
        <v>3076</v>
      </c>
    </row>
    <row r="1545" s="19" customFormat="1" ht="75" spans="1:14">
      <c r="A1545" s="23">
        <v>1548</v>
      </c>
      <c r="B1545" s="29" t="s">
        <v>8006</v>
      </c>
      <c r="C1545" s="9" t="s">
        <v>8007</v>
      </c>
      <c r="D1545" s="16" t="s">
        <v>8008</v>
      </c>
      <c r="E1545" s="9" t="s">
        <v>3074</v>
      </c>
      <c r="F1545" s="9" t="s">
        <v>7813</v>
      </c>
      <c r="G1545" s="8" t="s">
        <v>7814</v>
      </c>
      <c r="H1545" s="8" t="s">
        <v>3074</v>
      </c>
      <c r="I1545" s="76" t="s">
        <v>510</v>
      </c>
      <c r="J1545" s="8" t="s">
        <v>510</v>
      </c>
      <c r="K1545" s="8" t="s">
        <v>510</v>
      </c>
      <c r="L1545" s="8" t="s">
        <v>50</v>
      </c>
      <c r="M1545" s="72" t="s">
        <v>7815</v>
      </c>
      <c r="N1545" s="40" t="s">
        <v>3076</v>
      </c>
    </row>
    <row r="1546" s="19" customFormat="1" ht="60" spans="1:14">
      <c r="A1546" s="23">
        <v>1549</v>
      </c>
      <c r="B1546" s="29" t="s">
        <v>8009</v>
      </c>
      <c r="C1546" s="9" t="s">
        <v>8010</v>
      </c>
      <c r="D1546" s="16" t="s">
        <v>8011</v>
      </c>
      <c r="E1546" s="9" t="s">
        <v>3074</v>
      </c>
      <c r="F1546" s="9" t="s">
        <v>7813</v>
      </c>
      <c r="G1546" s="8" t="s">
        <v>7814</v>
      </c>
      <c r="H1546" s="8" t="s">
        <v>3074</v>
      </c>
      <c r="I1546" s="76" t="s">
        <v>510</v>
      </c>
      <c r="J1546" s="8" t="s">
        <v>510</v>
      </c>
      <c r="K1546" s="8" t="s">
        <v>510</v>
      </c>
      <c r="L1546" s="8" t="s">
        <v>50</v>
      </c>
      <c r="M1546" s="72" t="s">
        <v>7815</v>
      </c>
      <c r="N1546" s="40" t="s">
        <v>3076</v>
      </c>
    </row>
    <row r="1547" s="19" customFormat="1" ht="45" spans="1:14">
      <c r="A1547" s="23">
        <v>1550</v>
      </c>
      <c r="B1547" s="29" t="s">
        <v>8012</v>
      </c>
      <c r="C1547" s="9" t="s">
        <v>8013</v>
      </c>
      <c r="D1547" s="16" t="s">
        <v>8014</v>
      </c>
      <c r="E1547" s="9" t="s">
        <v>3074</v>
      </c>
      <c r="F1547" s="9" t="s">
        <v>3074</v>
      </c>
      <c r="G1547" s="8" t="s">
        <v>23</v>
      </c>
      <c r="H1547" s="9" t="s">
        <v>4915</v>
      </c>
      <c r="I1547" s="18">
        <v>300</v>
      </c>
      <c r="J1547" s="8">
        <v>240</v>
      </c>
      <c r="K1547" s="8">
        <v>210</v>
      </c>
      <c r="L1547" s="8" t="s">
        <v>50</v>
      </c>
      <c r="M1547" s="72" t="s">
        <v>7815</v>
      </c>
      <c r="N1547" s="40" t="s">
        <v>3076</v>
      </c>
    </row>
    <row r="1548" s="19" customFormat="1" ht="135" spans="1:14">
      <c r="A1548" s="23">
        <v>1551</v>
      </c>
      <c r="B1548" s="77" t="s">
        <v>8015</v>
      </c>
      <c r="C1548" s="78" t="s">
        <v>8016</v>
      </c>
      <c r="D1548" s="78" t="s">
        <v>8017</v>
      </c>
      <c r="E1548" s="78" t="s">
        <v>8018</v>
      </c>
      <c r="F1548" s="78" t="s">
        <v>7930</v>
      </c>
      <c r="G1548" s="78" t="s">
        <v>2192</v>
      </c>
      <c r="H1548" s="78" t="s">
        <v>4915</v>
      </c>
      <c r="I1548" s="79">
        <v>65</v>
      </c>
      <c r="J1548" s="8">
        <v>52</v>
      </c>
      <c r="K1548" s="8">
        <v>45</v>
      </c>
      <c r="L1548" s="9" t="s">
        <v>50</v>
      </c>
      <c r="M1548" s="72" t="s">
        <v>7815</v>
      </c>
      <c r="N1548" s="40" t="s">
        <v>3076</v>
      </c>
    </row>
    <row r="1549" s="19" customFormat="1" ht="30" spans="1:14">
      <c r="A1549" s="23">
        <v>1552</v>
      </c>
      <c r="B1549" s="29" t="s">
        <v>8019</v>
      </c>
      <c r="C1549" s="9" t="s">
        <v>8020</v>
      </c>
      <c r="D1549" s="16" t="s">
        <v>8021</v>
      </c>
      <c r="E1549" s="9" t="s">
        <v>3074</v>
      </c>
      <c r="F1549" s="9" t="s">
        <v>8022</v>
      </c>
      <c r="G1549" s="8" t="s">
        <v>4914</v>
      </c>
      <c r="H1549" s="9" t="s">
        <v>4915</v>
      </c>
      <c r="I1549" s="18">
        <v>80</v>
      </c>
      <c r="J1549" s="8">
        <v>65</v>
      </c>
      <c r="K1549" s="8">
        <v>55</v>
      </c>
      <c r="L1549" s="8" t="s">
        <v>50</v>
      </c>
      <c r="M1549" s="72" t="s">
        <v>7815</v>
      </c>
      <c r="N1549" s="40" t="s">
        <v>3076</v>
      </c>
    </row>
    <row r="1550" s="19" customFormat="1" ht="60" spans="1:14">
      <c r="A1550" s="23">
        <v>1553</v>
      </c>
      <c r="B1550" s="29" t="s">
        <v>8023</v>
      </c>
      <c r="C1550" s="9" t="s">
        <v>8024</v>
      </c>
      <c r="D1550" s="16" t="s">
        <v>8025</v>
      </c>
      <c r="E1550" s="9" t="s">
        <v>8026</v>
      </c>
      <c r="F1550" s="9" t="s">
        <v>7930</v>
      </c>
      <c r="G1550" s="8" t="s">
        <v>4914</v>
      </c>
      <c r="H1550" s="9" t="s">
        <v>4915</v>
      </c>
      <c r="I1550" s="18">
        <v>80</v>
      </c>
      <c r="J1550" s="8">
        <v>65</v>
      </c>
      <c r="K1550" s="8">
        <v>55</v>
      </c>
      <c r="L1550" s="8" t="s">
        <v>50</v>
      </c>
      <c r="M1550" s="72" t="s">
        <v>7815</v>
      </c>
      <c r="N1550" s="40" t="s">
        <v>3076</v>
      </c>
    </row>
    <row r="1551" s="19" customFormat="1" ht="60" spans="1:14">
      <c r="A1551" s="23">
        <v>1554</v>
      </c>
      <c r="B1551" s="29" t="s">
        <v>8027</v>
      </c>
      <c r="C1551" s="9" t="s">
        <v>2183</v>
      </c>
      <c r="D1551" s="16" t="s">
        <v>8028</v>
      </c>
      <c r="E1551" s="9" t="s">
        <v>3074</v>
      </c>
      <c r="F1551" s="9" t="s">
        <v>7813</v>
      </c>
      <c r="G1551" s="8" t="s">
        <v>7814</v>
      </c>
      <c r="H1551" s="8" t="s">
        <v>3074</v>
      </c>
      <c r="I1551" s="76">
        <v>1000</v>
      </c>
      <c r="J1551" s="8">
        <v>800</v>
      </c>
      <c r="K1551" s="8">
        <v>700</v>
      </c>
      <c r="L1551" s="8" t="s">
        <v>229</v>
      </c>
      <c r="M1551" s="72" t="s">
        <v>7815</v>
      </c>
      <c r="N1551" s="40" t="s">
        <v>3076</v>
      </c>
    </row>
    <row r="1552" s="19" customFormat="1" ht="75" spans="1:14">
      <c r="A1552" s="23">
        <v>1555</v>
      </c>
      <c r="B1552" s="29" t="s">
        <v>8029</v>
      </c>
      <c r="C1552" s="9" t="s">
        <v>2188</v>
      </c>
      <c r="D1552" s="16" t="s">
        <v>8030</v>
      </c>
      <c r="E1552" s="9" t="s">
        <v>3074</v>
      </c>
      <c r="F1552" s="9" t="s">
        <v>7813</v>
      </c>
      <c r="G1552" s="8" t="s">
        <v>7814</v>
      </c>
      <c r="H1552" s="8" t="s">
        <v>3074</v>
      </c>
      <c r="I1552" s="76" t="s">
        <v>510</v>
      </c>
      <c r="J1552" s="8" t="s">
        <v>510</v>
      </c>
      <c r="K1552" s="8" t="s">
        <v>510</v>
      </c>
      <c r="L1552" s="8" t="s">
        <v>50</v>
      </c>
      <c r="M1552" s="72" t="s">
        <v>7815</v>
      </c>
      <c r="N1552" s="40" t="s">
        <v>3076</v>
      </c>
    </row>
    <row r="1553" s="19" customFormat="1" ht="45" spans="1:14">
      <c r="A1553" s="23">
        <v>1556</v>
      </c>
      <c r="B1553" s="29" t="s">
        <v>8031</v>
      </c>
      <c r="C1553" s="9" t="s">
        <v>8032</v>
      </c>
      <c r="D1553" s="16" t="s">
        <v>8033</v>
      </c>
      <c r="E1553" s="9" t="s">
        <v>8034</v>
      </c>
      <c r="F1553" s="9" t="s">
        <v>8035</v>
      </c>
      <c r="G1553" s="8" t="s">
        <v>7814</v>
      </c>
      <c r="H1553" s="8" t="s">
        <v>3074</v>
      </c>
      <c r="I1553" s="18" t="s">
        <v>510</v>
      </c>
      <c r="J1553" s="8" t="s">
        <v>510</v>
      </c>
      <c r="K1553" s="8" t="s">
        <v>510</v>
      </c>
      <c r="L1553" s="8" t="s">
        <v>50</v>
      </c>
      <c r="M1553" s="72" t="s">
        <v>7815</v>
      </c>
      <c r="N1553" s="40" t="s">
        <v>3076</v>
      </c>
    </row>
    <row r="1554" s="19" customFormat="1" ht="45" spans="1:14">
      <c r="A1554" s="23">
        <v>1557</v>
      </c>
      <c r="B1554" s="29" t="s">
        <v>8036</v>
      </c>
      <c r="C1554" s="9" t="s">
        <v>8037</v>
      </c>
      <c r="D1554" s="16" t="s">
        <v>8038</v>
      </c>
      <c r="E1554" s="9" t="s">
        <v>3074</v>
      </c>
      <c r="F1554" s="9" t="s">
        <v>8039</v>
      </c>
      <c r="G1554" s="8" t="s">
        <v>1962</v>
      </c>
      <c r="H1554" s="8" t="s">
        <v>3074</v>
      </c>
      <c r="I1554" s="18">
        <v>120</v>
      </c>
      <c r="J1554" s="8">
        <v>95</v>
      </c>
      <c r="K1554" s="8">
        <v>85</v>
      </c>
      <c r="L1554" s="8" t="s">
        <v>50</v>
      </c>
      <c r="M1554" s="72" t="s">
        <v>7815</v>
      </c>
      <c r="N1554" s="40" t="s">
        <v>3076</v>
      </c>
    </row>
    <row r="1555" s="19" customFormat="1" ht="45" spans="1:14">
      <c r="A1555" s="23">
        <v>1558</v>
      </c>
      <c r="B1555" s="29" t="s">
        <v>8040</v>
      </c>
      <c r="C1555" s="9" t="s">
        <v>8041</v>
      </c>
      <c r="D1555" s="16" t="s">
        <v>8042</v>
      </c>
      <c r="E1555" s="9" t="s">
        <v>8043</v>
      </c>
      <c r="F1555" s="9" t="s">
        <v>7930</v>
      </c>
      <c r="G1555" s="8" t="s">
        <v>8044</v>
      </c>
      <c r="H1555" s="8" t="s">
        <v>8045</v>
      </c>
      <c r="I1555" s="18">
        <v>100</v>
      </c>
      <c r="J1555" s="8">
        <v>80</v>
      </c>
      <c r="K1555" s="8">
        <v>70</v>
      </c>
      <c r="L1555" s="8" t="s">
        <v>50</v>
      </c>
      <c r="M1555" s="72" t="s">
        <v>7815</v>
      </c>
      <c r="N1555" s="40" t="s">
        <v>3076</v>
      </c>
    </row>
    <row r="1556" s="19" customFormat="1" ht="30" spans="1:14">
      <c r="A1556" s="23">
        <v>1559</v>
      </c>
      <c r="B1556" s="29" t="s">
        <v>8046</v>
      </c>
      <c r="C1556" s="9" t="s">
        <v>8047</v>
      </c>
      <c r="D1556" s="16" t="s">
        <v>8048</v>
      </c>
      <c r="E1556" s="9" t="s">
        <v>8049</v>
      </c>
      <c r="F1556" s="9" t="s">
        <v>8050</v>
      </c>
      <c r="G1556" s="8" t="s">
        <v>7814</v>
      </c>
      <c r="H1556" s="8" t="s">
        <v>3074</v>
      </c>
      <c r="I1556" s="18" t="s">
        <v>510</v>
      </c>
      <c r="J1556" s="8" t="s">
        <v>510</v>
      </c>
      <c r="K1556" s="8" t="s">
        <v>510</v>
      </c>
      <c r="L1556" s="8" t="s">
        <v>50</v>
      </c>
      <c r="M1556" s="72" t="s">
        <v>7815</v>
      </c>
      <c r="N1556" s="40" t="s">
        <v>3076</v>
      </c>
    </row>
    <row r="1557" s="19" customFormat="1" ht="30" spans="1:14">
      <c r="A1557" s="23">
        <v>1560</v>
      </c>
      <c r="B1557" s="29" t="s">
        <v>8051</v>
      </c>
      <c r="C1557" s="9" t="s">
        <v>8052</v>
      </c>
      <c r="D1557" s="16" t="s">
        <v>8053</v>
      </c>
      <c r="E1557" s="9" t="s">
        <v>3074</v>
      </c>
      <c r="F1557" s="9" t="s">
        <v>8054</v>
      </c>
      <c r="G1557" s="8" t="s">
        <v>7814</v>
      </c>
      <c r="H1557" s="8" t="s">
        <v>3074</v>
      </c>
      <c r="I1557" s="18" t="s">
        <v>510</v>
      </c>
      <c r="J1557" s="8" t="s">
        <v>510</v>
      </c>
      <c r="K1557" s="8" t="s">
        <v>510</v>
      </c>
      <c r="L1557" s="8" t="s">
        <v>50</v>
      </c>
      <c r="M1557" s="72" t="s">
        <v>7815</v>
      </c>
      <c r="N1557" s="40" t="s">
        <v>3076</v>
      </c>
    </row>
    <row r="1558" s="19" customFormat="1" ht="30" spans="1:14">
      <c r="A1558" s="23">
        <v>1561</v>
      </c>
      <c r="B1558" s="29" t="s">
        <v>8055</v>
      </c>
      <c r="C1558" s="9" t="s">
        <v>8056</v>
      </c>
      <c r="D1558" s="16" t="s">
        <v>8057</v>
      </c>
      <c r="E1558" s="9" t="s">
        <v>3074</v>
      </c>
      <c r="F1558" s="9" t="s">
        <v>3074</v>
      </c>
      <c r="G1558" s="8" t="s">
        <v>47</v>
      </c>
      <c r="H1558" s="8" t="s">
        <v>5054</v>
      </c>
      <c r="I1558" s="76">
        <v>80</v>
      </c>
      <c r="J1558" s="8">
        <v>65</v>
      </c>
      <c r="K1558" s="8">
        <v>55</v>
      </c>
      <c r="L1558" s="8" t="s">
        <v>50</v>
      </c>
      <c r="M1558" s="72" t="s">
        <v>7815</v>
      </c>
      <c r="N1558" s="40" t="s">
        <v>3076</v>
      </c>
    </row>
    <row r="1559" s="19" customFormat="1" ht="45" spans="1:14">
      <c r="A1559" s="23">
        <v>1562</v>
      </c>
      <c r="B1559" s="29" t="s">
        <v>8058</v>
      </c>
      <c r="C1559" s="9" t="s">
        <v>8059</v>
      </c>
      <c r="D1559" s="16" t="s">
        <v>8060</v>
      </c>
      <c r="E1559" s="9" t="s">
        <v>3074</v>
      </c>
      <c r="F1559" s="9" t="s">
        <v>3074</v>
      </c>
      <c r="G1559" s="8" t="s">
        <v>47</v>
      </c>
      <c r="H1559" s="8" t="s">
        <v>3074</v>
      </c>
      <c r="I1559" s="76" t="s">
        <v>510</v>
      </c>
      <c r="J1559" s="8" t="s">
        <v>510</v>
      </c>
      <c r="K1559" s="8" t="s">
        <v>510</v>
      </c>
      <c r="L1559" s="8" t="s">
        <v>50</v>
      </c>
      <c r="M1559" s="72" t="s">
        <v>7815</v>
      </c>
      <c r="N1559" s="40" t="s">
        <v>3076</v>
      </c>
    </row>
    <row r="1560" s="19" customFormat="1" ht="45" spans="1:14">
      <c r="A1560" s="23">
        <v>1563</v>
      </c>
      <c r="B1560" s="29" t="s">
        <v>8061</v>
      </c>
      <c r="C1560" s="9" t="s">
        <v>8062</v>
      </c>
      <c r="D1560" s="16" t="s">
        <v>8063</v>
      </c>
      <c r="E1560" s="9" t="s">
        <v>3074</v>
      </c>
      <c r="F1560" s="9" t="s">
        <v>3074</v>
      </c>
      <c r="G1560" s="8" t="s">
        <v>47</v>
      </c>
      <c r="H1560" s="8" t="s">
        <v>3074</v>
      </c>
      <c r="I1560" s="76" t="s">
        <v>510</v>
      </c>
      <c r="J1560" s="8" t="s">
        <v>510</v>
      </c>
      <c r="K1560" s="8" t="s">
        <v>510</v>
      </c>
      <c r="L1560" s="8" t="s">
        <v>50</v>
      </c>
      <c r="M1560" s="72" t="s">
        <v>7815</v>
      </c>
      <c r="N1560" s="40" t="s">
        <v>3076</v>
      </c>
    </row>
    <row r="1561" s="19" customFormat="1" ht="45" spans="1:14">
      <c r="A1561" s="23">
        <v>1564</v>
      </c>
      <c r="B1561" s="29" t="s">
        <v>8064</v>
      </c>
      <c r="C1561" s="9" t="s">
        <v>8065</v>
      </c>
      <c r="D1561" s="16" t="s">
        <v>8066</v>
      </c>
      <c r="E1561" s="9" t="s">
        <v>3074</v>
      </c>
      <c r="F1561" s="9" t="s">
        <v>3074</v>
      </c>
      <c r="G1561" s="8" t="s">
        <v>47</v>
      </c>
      <c r="H1561" s="8" t="s">
        <v>3074</v>
      </c>
      <c r="I1561" s="76" t="s">
        <v>510</v>
      </c>
      <c r="J1561" s="8" t="s">
        <v>510</v>
      </c>
      <c r="K1561" s="8" t="s">
        <v>510</v>
      </c>
      <c r="L1561" s="8" t="s">
        <v>50</v>
      </c>
      <c r="M1561" s="72" t="s">
        <v>7815</v>
      </c>
      <c r="N1561" s="40" t="s">
        <v>3076</v>
      </c>
    </row>
    <row r="1562" s="19" customFormat="1" ht="45" spans="1:14">
      <c r="A1562" s="23">
        <v>1565</v>
      </c>
      <c r="B1562" s="29" t="s">
        <v>8067</v>
      </c>
      <c r="C1562" s="9" t="s">
        <v>8068</v>
      </c>
      <c r="D1562" s="16" t="s">
        <v>8069</v>
      </c>
      <c r="E1562" s="9" t="s">
        <v>3074</v>
      </c>
      <c r="F1562" s="9" t="s">
        <v>3074</v>
      </c>
      <c r="G1562" s="8" t="s">
        <v>8070</v>
      </c>
      <c r="H1562" s="8" t="s">
        <v>5054</v>
      </c>
      <c r="I1562" s="76">
        <v>8</v>
      </c>
      <c r="J1562" s="8">
        <v>6</v>
      </c>
      <c r="K1562" s="8">
        <v>6</v>
      </c>
      <c r="L1562" s="8" t="s">
        <v>50</v>
      </c>
      <c r="M1562" s="72" t="s">
        <v>7815</v>
      </c>
      <c r="N1562" s="40" t="s">
        <v>3076</v>
      </c>
    </row>
    <row r="1563" s="19" customFormat="1" ht="60" spans="1:14">
      <c r="A1563" s="23">
        <v>1566</v>
      </c>
      <c r="B1563" s="29" t="s">
        <v>8071</v>
      </c>
      <c r="C1563" s="9" t="s">
        <v>8072</v>
      </c>
      <c r="D1563" s="16" t="s">
        <v>8073</v>
      </c>
      <c r="E1563" s="9" t="s">
        <v>8074</v>
      </c>
      <c r="F1563" s="9" t="s">
        <v>7930</v>
      </c>
      <c r="G1563" s="8" t="s">
        <v>2192</v>
      </c>
      <c r="H1563" s="8" t="s">
        <v>4915</v>
      </c>
      <c r="I1563" s="76">
        <v>55</v>
      </c>
      <c r="J1563" s="8">
        <v>45</v>
      </c>
      <c r="K1563" s="8">
        <v>40</v>
      </c>
      <c r="L1563" s="8" t="s">
        <v>50</v>
      </c>
      <c r="M1563" s="72" t="s">
        <v>7815</v>
      </c>
      <c r="N1563" s="40" t="s">
        <v>3076</v>
      </c>
    </row>
    <row r="1564" s="19" customFormat="1" ht="45" spans="1:14">
      <c r="A1564" s="23">
        <v>1567</v>
      </c>
      <c r="B1564" s="29" t="s">
        <v>8075</v>
      </c>
      <c r="C1564" s="9" t="s">
        <v>8076</v>
      </c>
      <c r="D1564" s="16" t="s">
        <v>8077</v>
      </c>
      <c r="E1564" s="9" t="s">
        <v>8049</v>
      </c>
      <c r="F1564" s="9" t="s">
        <v>3074</v>
      </c>
      <c r="G1564" s="8" t="s">
        <v>2192</v>
      </c>
      <c r="H1564" s="8" t="s">
        <v>4915</v>
      </c>
      <c r="I1564" s="76">
        <v>50</v>
      </c>
      <c r="J1564" s="8">
        <v>40</v>
      </c>
      <c r="K1564" s="8">
        <v>35</v>
      </c>
      <c r="L1564" s="8" t="s">
        <v>50</v>
      </c>
      <c r="M1564" s="72" t="s">
        <v>7815</v>
      </c>
      <c r="N1564" s="40" t="s">
        <v>3076</v>
      </c>
    </row>
    <row r="1565" s="19" customFormat="1" ht="45" spans="1:14">
      <c r="A1565" s="23">
        <v>1568</v>
      </c>
      <c r="B1565" s="29" t="s">
        <v>8078</v>
      </c>
      <c r="C1565" s="9" t="s">
        <v>2210</v>
      </c>
      <c r="D1565" s="16" t="s">
        <v>8079</v>
      </c>
      <c r="E1565" s="9" t="s">
        <v>8080</v>
      </c>
      <c r="F1565" s="9" t="s">
        <v>8081</v>
      </c>
      <c r="G1565" s="8" t="s">
        <v>5053</v>
      </c>
      <c r="H1565" s="8" t="s">
        <v>3074</v>
      </c>
      <c r="I1565" s="76">
        <v>280</v>
      </c>
      <c r="J1565" s="8">
        <v>230</v>
      </c>
      <c r="K1565" s="8">
        <v>205</v>
      </c>
      <c r="L1565" s="8" t="s">
        <v>229</v>
      </c>
      <c r="M1565" s="72" t="s">
        <v>7815</v>
      </c>
      <c r="N1565" s="40" t="s">
        <v>3076</v>
      </c>
    </row>
    <row r="1566" s="19" customFormat="1" ht="30" spans="1:14">
      <c r="A1566" s="23">
        <v>1569</v>
      </c>
      <c r="B1566" s="29" t="s">
        <v>8082</v>
      </c>
      <c r="C1566" s="9" t="s">
        <v>2214</v>
      </c>
      <c r="D1566" s="16" t="s">
        <v>8083</v>
      </c>
      <c r="E1566" s="9" t="s">
        <v>3074</v>
      </c>
      <c r="F1566" s="9" t="s">
        <v>3074</v>
      </c>
      <c r="G1566" s="8" t="s">
        <v>5053</v>
      </c>
      <c r="H1566" s="8" t="s">
        <v>3074</v>
      </c>
      <c r="I1566" s="76">
        <v>5</v>
      </c>
      <c r="J1566" s="8">
        <v>5</v>
      </c>
      <c r="K1566" s="8">
        <v>5</v>
      </c>
      <c r="L1566" s="8" t="s">
        <v>26</v>
      </c>
      <c r="M1566" s="72" t="s">
        <v>7815</v>
      </c>
      <c r="N1566" s="40" t="s">
        <v>3076</v>
      </c>
    </row>
    <row r="1567" s="19" customFormat="1" ht="45" spans="1:14">
      <c r="A1567" s="23">
        <v>1570</v>
      </c>
      <c r="B1567" s="29" t="s">
        <v>8084</v>
      </c>
      <c r="C1567" s="9" t="s">
        <v>2218</v>
      </c>
      <c r="D1567" s="16" t="s">
        <v>8085</v>
      </c>
      <c r="E1567" s="9" t="s">
        <v>8086</v>
      </c>
      <c r="F1567" s="9" t="s">
        <v>3074</v>
      </c>
      <c r="G1567" s="8" t="s">
        <v>47</v>
      </c>
      <c r="H1567" s="8" t="s">
        <v>3074</v>
      </c>
      <c r="I1567" s="18" t="s">
        <v>510</v>
      </c>
      <c r="J1567" s="8" t="s">
        <v>510</v>
      </c>
      <c r="K1567" s="8" t="s">
        <v>510</v>
      </c>
      <c r="L1567" s="8" t="s">
        <v>50</v>
      </c>
      <c r="M1567" s="72" t="s">
        <v>7815</v>
      </c>
      <c r="N1567" s="40" t="s">
        <v>3076</v>
      </c>
    </row>
    <row r="1568" s="19" customFormat="1" ht="45" spans="1:14">
      <c r="A1568" s="23">
        <v>1571</v>
      </c>
      <c r="B1568" s="29" t="s">
        <v>8087</v>
      </c>
      <c r="C1568" s="9" t="s">
        <v>8088</v>
      </c>
      <c r="D1568" s="16" t="s">
        <v>8089</v>
      </c>
      <c r="E1568" s="9" t="s">
        <v>8090</v>
      </c>
      <c r="F1568" s="9" t="s">
        <v>3074</v>
      </c>
      <c r="G1568" s="8" t="s">
        <v>5053</v>
      </c>
      <c r="H1568" s="8"/>
      <c r="I1568" s="76">
        <v>50</v>
      </c>
      <c r="J1568" s="8">
        <v>40</v>
      </c>
      <c r="K1568" s="8">
        <v>35</v>
      </c>
      <c r="L1568" s="8" t="s">
        <v>26</v>
      </c>
      <c r="M1568" s="72" t="s">
        <v>7815</v>
      </c>
      <c r="N1568" s="40" t="s">
        <v>3076</v>
      </c>
    </row>
    <row r="1569" s="19" customFormat="1" ht="60" spans="1:14">
      <c r="A1569" s="23">
        <v>1572</v>
      </c>
      <c r="B1569" s="29" t="s">
        <v>8091</v>
      </c>
      <c r="C1569" s="9" t="s">
        <v>8092</v>
      </c>
      <c r="D1569" s="16" t="s">
        <v>8093</v>
      </c>
      <c r="E1569" s="9" t="s">
        <v>8094</v>
      </c>
      <c r="F1569" s="9" t="s">
        <v>8095</v>
      </c>
      <c r="G1569" s="8" t="s">
        <v>2237</v>
      </c>
      <c r="H1569" s="8"/>
      <c r="I1569" s="76">
        <v>60</v>
      </c>
      <c r="J1569" s="8">
        <v>48</v>
      </c>
      <c r="K1569" s="8">
        <v>42</v>
      </c>
      <c r="L1569" s="8" t="s">
        <v>26</v>
      </c>
      <c r="M1569" s="72" t="s">
        <v>7815</v>
      </c>
      <c r="N1569" s="40" t="s">
        <v>3076</v>
      </c>
    </row>
    <row r="1570" s="19" customFormat="1" ht="60" spans="1:14">
      <c r="A1570" s="23">
        <v>1573</v>
      </c>
      <c r="B1570" s="29" t="s">
        <v>8096</v>
      </c>
      <c r="C1570" s="9" t="s">
        <v>2228</v>
      </c>
      <c r="D1570" s="16" t="s">
        <v>8097</v>
      </c>
      <c r="E1570" s="9" t="s">
        <v>8098</v>
      </c>
      <c r="F1570" s="9" t="s">
        <v>3074</v>
      </c>
      <c r="G1570" s="8" t="s">
        <v>5053</v>
      </c>
      <c r="H1570" s="8" t="s">
        <v>3074</v>
      </c>
      <c r="I1570" s="76">
        <v>50</v>
      </c>
      <c r="J1570" s="8">
        <v>40</v>
      </c>
      <c r="K1570" s="8">
        <v>35</v>
      </c>
      <c r="L1570" s="8" t="s">
        <v>26</v>
      </c>
      <c r="M1570" s="72" t="s">
        <v>7815</v>
      </c>
      <c r="N1570" s="40" t="s">
        <v>3076</v>
      </c>
    </row>
    <row r="1571" s="19" customFormat="1" ht="60" spans="1:14">
      <c r="A1571" s="23">
        <v>1574</v>
      </c>
      <c r="B1571" s="29" t="s">
        <v>8099</v>
      </c>
      <c r="C1571" s="9" t="s">
        <v>2233</v>
      </c>
      <c r="D1571" s="16" t="s">
        <v>8100</v>
      </c>
      <c r="E1571" s="9" t="s">
        <v>8101</v>
      </c>
      <c r="F1571" s="9" t="s">
        <v>8102</v>
      </c>
      <c r="G1571" s="8" t="s">
        <v>5053</v>
      </c>
      <c r="H1571" s="8" t="s">
        <v>3074</v>
      </c>
      <c r="I1571" s="76">
        <v>30</v>
      </c>
      <c r="J1571" s="8">
        <v>25</v>
      </c>
      <c r="K1571" s="8">
        <v>20</v>
      </c>
      <c r="L1571" s="8" t="s">
        <v>26</v>
      </c>
      <c r="M1571" s="72" t="s">
        <v>7815</v>
      </c>
      <c r="N1571" s="40" t="s">
        <v>3076</v>
      </c>
    </row>
    <row r="1572" s="19" customFormat="1" ht="75" spans="1:14">
      <c r="A1572" s="23">
        <v>1575</v>
      </c>
      <c r="B1572" s="29" t="s">
        <v>8103</v>
      </c>
      <c r="C1572" s="9" t="s">
        <v>8104</v>
      </c>
      <c r="D1572" s="16" t="s">
        <v>8105</v>
      </c>
      <c r="E1572" s="9" t="s">
        <v>8106</v>
      </c>
      <c r="F1572" s="9" t="s">
        <v>3074</v>
      </c>
      <c r="G1572" s="8" t="s">
        <v>2237</v>
      </c>
      <c r="H1572" s="9" t="s">
        <v>8107</v>
      </c>
      <c r="I1572" s="76">
        <v>50</v>
      </c>
      <c r="J1572" s="8">
        <v>40</v>
      </c>
      <c r="K1572" s="8">
        <v>35</v>
      </c>
      <c r="L1572" s="8" t="s">
        <v>26</v>
      </c>
      <c r="M1572" s="72" t="s">
        <v>7815</v>
      </c>
      <c r="N1572" s="40" t="s">
        <v>3076</v>
      </c>
    </row>
    <row r="1573" s="19" customFormat="1" ht="30" spans="1:14">
      <c r="A1573" s="23">
        <v>1576</v>
      </c>
      <c r="B1573" s="29" t="s">
        <v>8108</v>
      </c>
      <c r="C1573" s="9" t="s">
        <v>8109</v>
      </c>
      <c r="D1573" s="16" t="s">
        <v>8110</v>
      </c>
      <c r="E1573" s="9" t="s">
        <v>8111</v>
      </c>
      <c r="F1573" s="9" t="s">
        <v>3074</v>
      </c>
      <c r="G1573" s="8" t="s">
        <v>2237</v>
      </c>
      <c r="H1573" s="8" t="s">
        <v>3074</v>
      </c>
      <c r="I1573" s="76">
        <v>10</v>
      </c>
      <c r="J1573" s="8">
        <v>8</v>
      </c>
      <c r="K1573" s="8">
        <v>7</v>
      </c>
      <c r="L1573" s="8" t="s">
        <v>26</v>
      </c>
      <c r="M1573" s="72" t="s">
        <v>7815</v>
      </c>
      <c r="N1573" s="40" t="s">
        <v>3076</v>
      </c>
    </row>
    <row r="1574" s="19" customFormat="1" ht="120" spans="1:14">
      <c r="A1574" s="23">
        <v>1577</v>
      </c>
      <c r="B1574" s="28" t="s">
        <v>8112</v>
      </c>
      <c r="C1574" s="9" t="s">
        <v>8113</v>
      </c>
      <c r="D1574" s="9" t="s">
        <v>8114</v>
      </c>
      <c r="E1574" s="25" t="s">
        <v>8115</v>
      </c>
      <c r="F1574" s="25"/>
      <c r="G1574" s="26" t="s">
        <v>2237</v>
      </c>
      <c r="H1574" s="9" t="s">
        <v>8116</v>
      </c>
      <c r="I1574" s="13">
        <v>70</v>
      </c>
      <c r="J1574" s="8">
        <v>55</v>
      </c>
      <c r="K1574" s="8">
        <v>50</v>
      </c>
      <c r="L1574" s="13" t="s">
        <v>26</v>
      </c>
      <c r="M1574" s="72" t="s">
        <v>7815</v>
      </c>
      <c r="N1574" s="40" t="s">
        <v>3076</v>
      </c>
    </row>
    <row r="1575" s="19" customFormat="1" spans="1:14">
      <c r="A1575" s="23">
        <v>1578</v>
      </c>
      <c r="B1575" s="28" t="s">
        <v>8117</v>
      </c>
      <c r="C1575" s="9" t="s">
        <v>8118</v>
      </c>
      <c r="D1575" s="9" t="s">
        <v>8119</v>
      </c>
      <c r="E1575" s="9"/>
      <c r="F1575" s="25" t="s">
        <v>3074</v>
      </c>
      <c r="G1575" s="26" t="s">
        <v>2237</v>
      </c>
      <c r="H1575" s="9" t="s">
        <v>3074</v>
      </c>
      <c r="I1575" s="13">
        <v>50</v>
      </c>
      <c r="J1575" s="8">
        <v>40</v>
      </c>
      <c r="K1575" s="8">
        <v>35</v>
      </c>
      <c r="L1575" s="13" t="s">
        <v>229</v>
      </c>
      <c r="M1575" s="72" t="s">
        <v>7815</v>
      </c>
      <c r="N1575" s="40" t="s">
        <v>3076</v>
      </c>
    </row>
    <row r="1576" s="19" customFormat="1" ht="60" spans="1:14">
      <c r="A1576" s="23">
        <v>1579</v>
      </c>
      <c r="B1576" s="29" t="s">
        <v>8120</v>
      </c>
      <c r="C1576" s="9" t="s">
        <v>8121</v>
      </c>
      <c r="D1576" s="16" t="s">
        <v>8122</v>
      </c>
      <c r="E1576" s="9" t="s">
        <v>8123</v>
      </c>
      <c r="F1576" s="9" t="s">
        <v>3074</v>
      </c>
      <c r="G1576" s="8" t="s">
        <v>2237</v>
      </c>
      <c r="H1576" s="8" t="s">
        <v>3074</v>
      </c>
      <c r="I1576" s="76">
        <v>100</v>
      </c>
      <c r="J1576" s="8">
        <v>80</v>
      </c>
      <c r="K1576" s="8">
        <v>70</v>
      </c>
      <c r="L1576" s="8" t="s">
        <v>229</v>
      </c>
      <c r="M1576" s="72" t="s">
        <v>7815</v>
      </c>
      <c r="N1576" s="40" t="s">
        <v>3076</v>
      </c>
    </row>
    <row r="1577" s="19" customFormat="1" ht="30" spans="1:14">
      <c r="A1577" s="23">
        <v>1580</v>
      </c>
      <c r="B1577" s="28" t="s">
        <v>8124</v>
      </c>
      <c r="C1577" s="9" t="s">
        <v>2245</v>
      </c>
      <c r="D1577" s="9" t="s">
        <v>8125</v>
      </c>
      <c r="E1577" s="9"/>
      <c r="F1577" s="25"/>
      <c r="G1577" s="26" t="s">
        <v>2237</v>
      </c>
      <c r="H1577" s="9" t="s">
        <v>3074</v>
      </c>
      <c r="I1577" s="13">
        <v>50</v>
      </c>
      <c r="J1577" s="8">
        <v>40</v>
      </c>
      <c r="K1577" s="8">
        <v>35</v>
      </c>
      <c r="L1577" s="13" t="s">
        <v>26</v>
      </c>
      <c r="M1577" s="72" t="s">
        <v>7815</v>
      </c>
      <c r="N1577" s="40" t="s">
        <v>3076</v>
      </c>
    </row>
    <row r="1578" s="19" customFormat="1" ht="75" spans="1:14">
      <c r="A1578" s="23">
        <v>1581</v>
      </c>
      <c r="B1578" s="29" t="s">
        <v>8126</v>
      </c>
      <c r="C1578" s="9" t="s">
        <v>8127</v>
      </c>
      <c r="D1578" s="16" t="s">
        <v>8128</v>
      </c>
      <c r="E1578" s="9" t="s">
        <v>8129</v>
      </c>
      <c r="F1578" s="9" t="s">
        <v>3074</v>
      </c>
      <c r="G1578" s="8" t="s">
        <v>2237</v>
      </c>
      <c r="H1578" s="9" t="s">
        <v>8130</v>
      </c>
      <c r="I1578" s="76">
        <v>30</v>
      </c>
      <c r="J1578" s="8">
        <v>25</v>
      </c>
      <c r="K1578" s="8">
        <v>20</v>
      </c>
      <c r="L1578" s="8" t="s">
        <v>26</v>
      </c>
      <c r="M1578" s="72" t="s">
        <v>7815</v>
      </c>
      <c r="N1578" s="40" t="s">
        <v>3076</v>
      </c>
    </row>
    <row r="1579" s="19" customFormat="1" ht="75" spans="1:14">
      <c r="A1579" s="23">
        <v>1582</v>
      </c>
      <c r="B1579" s="29" t="s">
        <v>8131</v>
      </c>
      <c r="C1579" s="9" t="s">
        <v>8132</v>
      </c>
      <c r="D1579" s="16" t="s">
        <v>8133</v>
      </c>
      <c r="E1579" s="9" t="s">
        <v>8134</v>
      </c>
      <c r="F1579" s="9" t="s">
        <v>3074</v>
      </c>
      <c r="G1579" s="8" t="s">
        <v>2237</v>
      </c>
      <c r="H1579" s="9" t="s">
        <v>8130</v>
      </c>
      <c r="I1579" s="76">
        <v>40</v>
      </c>
      <c r="J1579" s="8">
        <v>32</v>
      </c>
      <c r="K1579" s="8">
        <v>28</v>
      </c>
      <c r="L1579" s="8" t="s">
        <v>26</v>
      </c>
      <c r="M1579" s="72" t="s">
        <v>7815</v>
      </c>
      <c r="N1579" s="40" t="s">
        <v>3076</v>
      </c>
    </row>
    <row r="1580" s="19" customFormat="1" ht="75" spans="1:14">
      <c r="A1580" s="23">
        <v>1583</v>
      </c>
      <c r="B1580" s="29" t="s">
        <v>8135</v>
      </c>
      <c r="C1580" s="9" t="s">
        <v>8136</v>
      </c>
      <c r="D1580" s="16" t="s">
        <v>8137</v>
      </c>
      <c r="E1580" s="9" t="s">
        <v>8138</v>
      </c>
      <c r="F1580" s="9" t="s">
        <v>3074</v>
      </c>
      <c r="G1580" s="8" t="s">
        <v>2237</v>
      </c>
      <c r="H1580" s="9" t="s">
        <v>8130</v>
      </c>
      <c r="I1580" s="76">
        <v>40</v>
      </c>
      <c r="J1580" s="8">
        <v>32</v>
      </c>
      <c r="K1580" s="8">
        <v>28</v>
      </c>
      <c r="L1580" s="8" t="s">
        <v>229</v>
      </c>
      <c r="M1580" s="72" t="s">
        <v>7815</v>
      </c>
      <c r="N1580" s="40" t="s">
        <v>3076</v>
      </c>
    </row>
    <row r="1581" s="19" customFormat="1" ht="30" spans="1:14">
      <c r="A1581" s="23">
        <v>1584</v>
      </c>
      <c r="B1581" s="29" t="s">
        <v>8139</v>
      </c>
      <c r="C1581" s="9" t="s">
        <v>8140</v>
      </c>
      <c r="D1581" s="16" t="s">
        <v>8141</v>
      </c>
      <c r="E1581" s="9" t="s">
        <v>8142</v>
      </c>
      <c r="F1581" s="9" t="s">
        <v>8095</v>
      </c>
      <c r="G1581" s="8" t="s">
        <v>2237</v>
      </c>
      <c r="H1581" s="8" t="s">
        <v>3074</v>
      </c>
      <c r="I1581" s="76">
        <v>60</v>
      </c>
      <c r="J1581" s="8">
        <v>48</v>
      </c>
      <c r="K1581" s="8">
        <v>42</v>
      </c>
      <c r="L1581" s="8" t="s">
        <v>26</v>
      </c>
      <c r="M1581" s="72" t="s">
        <v>7815</v>
      </c>
      <c r="N1581" s="40" t="s">
        <v>3076</v>
      </c>
    </row>
    <row r="1582" s="19" customFormat="1" ht="30" spans="1:14">
      <c r="A1582" s="23">
        <v>1585</v>
      </c>
      <c r="B1582" s="28" t="s">
        <v>8143</v>
      </c>
      <c r="C1582" s="9" t="s">
        <v>8144</v>
      </c>
      <c r="D1582" s="9" t="s">
        <v>8145</v>
      </c>
      <c r="E1582" s="25" t="s">
        <v>8146</v>
      </c>
      <c r="F1582" s="25" t="s">
        <v>3074</v>
      </c>
      <c r="G1582" s="26" t="s">
        <v>2237</v>
      </c>
      <c r="H1582" s="45" t="s">
        <v>3074</v>
      </c>
      <c r="I1582" s="13">
        <v>260</v>
      </c>
      <c r="J1582" s="8">
        <v>205</v>
      </c>
      <c r="K1582" s="8">
        <v>180</v>
      </c>
      <c r="L1582" s="13" t="s">
        <v>229</v>
      </c>
      <c r="M1582" s="72" t="s">
        <v>7815</v>
      </c>
      <c r="N1582" s="40" t="s">
        <v>3076</v>
      </c>
    </row>
    <row r="1583" s="19" customFormat="1" ht="30" spans="1:14">
      <c r="A1583" s="23">
        <v>1586</v>
      </c>
      <c r="B1583" s="29" t="s">
        <v>8147</v>
      </c>
      <c r="C1583" s="9" t="s">
        <v>2261</v>
      </c>
      <c r="D1583" s="16" t="s">
        <v>8148</v>
      </c>
      <c r="E1583" s="9" t="s">
        <v>8149</v>
      </c>
      <c r="F1583" s="9" t="s">
        <v>8095</v>
      </c>
      <c r="G1583" s="8" t="s">
        <v>2237</v>
      </c>
      <c r="H1583" s="8" t="s">
        <v>3074</v>
      </c>
      <c r="I1583" s="76">
        <v>80</v>
      </c>
      <c r="J1583" s="8">
        <v>65</v>
      </c>
      <c r="K1583" s="8">
        <v>55</v>
      </c>
      <c r="L1583" s="8" t="s">
        <v>26</v>
      </c>
      <c r="M1583" s="72" t="s">
        <v>7815</v>
      </c>
      <c r="N1583" s="40" t="s">
        <v>3076</v>
      </c>
    </row>
    <row r="1584" s="19" customFormat="1" ht="75" spans="1:14">
      <c r="A1584" s="23">
        <v>1587</v>
      </c>
      <c r="B1584" s="29" t="s">
        <v>8150</v>
      </c>
      <c r="C1584" s="9" t="s">
        <v>2266</v>
      </c>
      <c r="D1584" s="16" t="s">
        <v>8151</v>
      </c>
      <c r="E1584" s="9" t="s">
        <v>8152</v>
      </c>
      <c r="F1584" s="9" t="s">
        <v>3074</v>
      </c>
      <c r="G1584" s="8" t="s">
        <v>2237</v>
      </c>
      <c r="H1584" s="8" t="s">
        <v>3074</v>
      </c>
      <c r="I1584" s="76">
        <v>85</v>
      </c>
      <c r="J1584" s="8">
        <v>68</v>
      </c>
      <c r="K1584" s="8">
        <v>60</v>
      </c>
      <c r="L1584" s="8" t="s">
        <v>229</v>
      </c>
      <c r="M1584" s="72" t="s">
        <v>7815</v>
      </c>
      <c r="N1584" s="40" t="s">
        <v>3076</v>
      </c>
    </row>
    <row r="1585" s="19" customFormat="1" ht="45" spans="1:14">
      <c r="A1585" s="23">
        <v>1588</v>
      </c>
      <c r="B1585" s="28" t="s">
        <v>8153</v>
      </c>
      <c r="C1585" s="9" t="s">
        <v>2271</v>
      </c>
      <c r="D1585" s="44" t="s">
        <v>8154</v>
      </c>
      <c r="E1585" s="45" t="s">
        <v>8155</v>
      </c>
      <c r="F1585" s="45" t="s">
        <v>8156</v>
      </c>
      <c r="G1585" s="45" t="s">
        <v>5053</v>
      </c>
      <c r="H1585" s="45" t="s">
        <v>3074</v>
      </c>
      <c r="I1585" s="79">
        <v>30</v>
      </c>
      <c r="J1585" s="8">
        <v>25</v>
      </c>
      <c r="K1585" s="8">
        <v>20</v>
      </c>
      <c r="L1585" s="9" t="s">
        <v>26</v>
      </c>
      <c r="M1585" s="72" t="s">
        <v>7815</v>
      </c>
      <c r="N1585" s="40" t="s">
        <v>3076</v>
      </c>
    </row>
    <row r="1586" s="19" customFormat="1" ht="30" spans="1:14">
      <c r="A1586" s="23">
        <v>1589</v>
      </c>
      <c r="B1586" s="28" t="s">
        <v>8157</v>
      </c>
      <c r="C1586" s="9" t="s">
        <v>8158</v>
      </c>
      <c r="D1586" s="44" t="s">
        <v>8159</v>
      </c>
      <c r="E1586" s="45" t="s">
        <v>8155</v>
      </c>
      <c r="F1586" s="45" t="s">
        <v>3074</v>
      </c>
      <c r="G1586" s="45" t="s">
        <v>2237</v>
      </c>
      <c r="H1586" s="55" t="s">
        <v>3074</v>
      </c>
      <c r="I1586" s="79">
        <v>200</v>
      </c>
      <c r="J1586" s="8">
        <v>160</v>
      </c>
      <c r="K1586" s="8">
        <v>140</v>
      </c>
      <c r="L1586" s="9" t="s">
        <v>229</v>
      </c>
      <c r="M1586" s="72" t="s">
        <v>7815</v>
      </c>
      <c r="N1586" s="40" t="s">
        <v>3076</v>
      </c>
    </row>
    <row r="1587" s="19" customFormat="1" ht="45" spans="1:14">
      <c r="A1587" s="23">
        <v>1590</v>
      </c>
      <c r="B1587" s="28" t="s">
        <v>8160</v>
      </c>
      <c r="C1587" s="9" t="s">
        <v>8161</v>
      </c>
      <c r="D1587" s="44" t="s">
        <v>8162</v>
      </c>
      <c r="E1587" s="45" t="s">
        <v>8163</v>
      </c>
      <c r="F1587" s="45" t="s">
        <v>3932</v>
      </c>
      <c r="G1587" s="45" t="s">
        <v>2237</v>
      </c>
      <c r="H1587" s="45" t="s">
        <v>3074</v>
      </c>
      <c r="I1587" s="79">
        <v>110</v>
      </c>
      <c r="J1587" s="8">
        <v>90</v>
      </c>
      <c r="K1587" s="8">
        <v>80</v>
      </c>
      <c r="L1587" s="9" t="s">
        <v>26</v>
      </c>
      <c r="M1587" s="72" t="s">
        <v>7815</v>
      </c>
      <c r="N1587" s="40" t="s">
        <v>3076</v>
      </c>
    </row>
    <row r="1588" s="19" customFormat="1" ht="45" spans="1:14">
      <c r="A1588" s="23">
        <v>1591</v>
      </c>
      <c r="B1588" s="28" t="s">
        <v>8164</v>
      </c>
      <c r="C1588" s="9" t="s">
        <v>8165</v>
      </c>
      <c r="D1588" s="44" t="s">
        <v>8166</v>
      </c>
      <c r="E1588" s="45" t="s">
        <v>8167</v>
      </c>
      <c r="F1588" s="45" t="s">
        <v>8168</v>
      </c>
      <c r="G1588" s="45" t="s">
        <v>2237</v>
      </c>
      <c r="H1588" s="55" t="s">
        <v>3074</v>
      </c>
      <c r="I1588" s="79">
        <v>220</v>
      </c>
      <c r="J1588" s="8">
        <v>180</v>
      </c>
      <c r="K1588" s="8">
        <v>160</v>
      </c>
      <c r="L1588" s="9" t="s">
        <v>26</v>
      </c>
      <c r="M1588" s="72" t="s">
        <v>7815</v>
      </c>
      <c r="N1588" s="40" t="s">
        <v>3076</v>
      </c>
    </row>
    <row r="1589" s="19" customFormat="1" ht="30" spans="1:14">
      <c r="A1589" s="23">
        <v>1592</v>
      </c>
      <c r="B1589" s="28" t="s">
        <v>8169</v>
      </c>
      <c r="C1589" s="9" t="s">
        <v>8170</v>
      </c>
      <c r="D1589" s="44" t="s">
        <v>8171</v>
      </c>
      <c r="E1589" s="45" t="s">
        <v>8163</v>
      </c>
      <c r="F1589" s="45" t="s">
        <v>5045</v>
      </c>
      <c r="G1589" s="45" t="s">
        <v>2237</v>
      </c>
      <c r="H1589" s="55" t="s">
        <v>3074</v>
      </c>
      <c r="I1589" s="79">
        <v>190</v>
      </c>
      <c r="J1589" s="8">
        <v>150</v>
      </c>
      <c r="K1589" s="8">
        <v>130</v>
      </c>
      <c r="L1589" s="9" t="s">
        <v>26</v>
      </c>
      <c r="M1589" s="72" t="s">
        <v>7815</v>
      </c>
      <c r="N1589" s="40" t="s">
        <v>3076</v>
      </c>
    </row>
    <row r="1590" s="19" customFormat="1" ht="45" spans="1:14">
      <c r="A1590" s="23">
        <v>1593</v>
      </c>
      <c r="B1590" s="28" t="s">
        <v>8172</v>
      </c>
      <c r="C1590" s="9" t="s">
        <v>8173</v>
      </c>
      <c r="D1590" s="44" t="s">
        <v>8174</v>
      </c>
      <c r="E1590" s="45" t="s">
        <v>8167</v>
      </c>
      <c r="F1590" s="45" t="s">
        <v>3932</v>
      </c>
      <c r="G1590" s="45" t="s">
        <v>2237</v>
      </c>
      <c r="H1590" s="55" t="s">
        <v>3074</v>
      </c>
      <c r="I1590" s="79">
        <v>100</v>
      </c>
      <c r="J1590" s="8">
        <v>80</v>
      </c>
      <c r="K1590" s="8">
        <v>70</v>
      </c>
      <c r="L1590" s="9" t="s">
        <v>26</v>
      </c>
      <c r="M1590" s="72" t="s">
        <v>7815</v>
      </c>
      <c r="N1590" s="40" t="s">
        <v>3076</v>
      </c>
    </row>
    <row r="1591" s="19" customFormat="1" ht="30" spans="1:14">
      <c r="A1591" s="23">
        <v>1594</v>
      </c>
      <c r="B1591" s="28" t="s">
        <v>8175</v>
      </c>
      <c r="C1591" s="9" t="s">
        <v>8176</v>
      </c>
      <c r="D1591" s="44" t="s">
        <v>8177</v>
      </c>
      <c r="E1591" s="45" t="s">
        <v>8163</v>
      </c>
      <c r="F1591" s="45" t="s">
        <v>3932</v>
      </c>
      <c r="G1591" s="45" t="s">
        <v>5053</v>
      </c>
      <c r="H1591" s="55" t="s">
        <v>3074</v>
      </c>
      <c r="I1591" s="79">
        <v>200</v>
      </c>
      <c r="J1591" s="8">
        <v>160</v>
      </c>
      <c r="K1591" s="8">
        <v>140</v>
      </c>
      <c r="L1591" s="9" t="s">
        <v>26</v>
      </c>
      <c r="M1591" s="72" t="s">
        <v>7815</v>
      </c>
      <c r="N1591" s="40" t="s">
        <v>3076</v>
      </c>
    </row>
    <row r="1592" s="19" customFormat="1" ht="60" spans="1:14">
      <c r="A1592" s="23">
        <v>1595</v>
      </c>
      <c r="B1592" s="28" t="s">
        <v>8178</v>
      </c>
      <c r="C1592" s="9" t="s">
        <v>8179</v>
      </c>
      <c r="D1592" s="44" t="s">
        <v>8180</v>
      </c>
      <c r="E1592" s="45" t="s">
        <v>8181</v>
      </c>
      <c r="F1592" s="45" t="s">
        <v>8102</v>
      </c>
      <c r="G1592" s="45" t="s">
        <v>5053</v>
      </c>
      <c r="H1592" s="45" t="s">
        <v>3074</v>
      </c>
      <c r="I1592" s="79">
        <v>60</v>
      </c>
      <c r="J1592" s="8">
        <v>50</v>
      </c>
      <c r="K1592" s="8">
        <v>45</v>
      </c>
      <c r="L1592" s="9" t="s">
        <v>26</v>
      </c>
      <c r="M1592" s="72" t="s">
        <v>7815</v>
      </c>
      <c r="N1592" s="40" t="s">
        <v>3076</v>
      </c>
    </row>
    <row r="1593" s="19" customFormat="1" ht="75" spans="1:14">
      <c r="A1593" s="23">
        <v>1596</v>
      </c>
      <c r="B1593" s="28" t="s">
        <v>8182</v>
      </c>
      <c r="C1593" s="9" t="s">
        <v>8183</v>
      </c>
      <c r="D1593" s="44" t="s">
        <v>8184</v>
      </c>
      <c r="E1593" s="45" t="s">
        <v>8185</v>
      </c>
      <c r="F1593" s="45" t="s">
        <v>8186</v>
      </c>
      <c r="G1593" s="45" t="s">
        <v>5053</v>
      </c>
      <c r="H1593" s="45" t="s">
        <v>3074</v>
      </c>
      <c r="I1593" s="79">
        <v>80</v>
      </c>
      <c r="J1593" s="8">
        <v>65</v>
      </c>
      <c r="K1593" s="8">
        <v>55</v>
      </c>
      <c r="L1593" s="9" t="s">
        <v>26</v>
      </c>
      <c r="M1593" s="72" t="s">
        <v>7815</v>
      </c>
      <c r="N1593" s="40" t="s">
        <v>3076</v>
      </c>
    </row>
    <row r="1594" s="19" customFormat="1" ht="75" spans="1:14">
      <c r="A1594" s="23">
        <v>1597</v>
      </c>
      <c r="B1594" s="28" t="s">
        <v>8187</v>
      </c>
      <c r="C1594" s="9" t="s">
        <v>8188</v>
      </c>
      <c r="D1594" s="44" t="s">
        <v>8189</v>
      </c>
      <c r="E1594" s="45" t="s">
        <v>8190</v>
      </c>
      <c r="F1594" s="45" t="s">
        <v>8102</v>
      </c>
      <c r="G1594" s="45" t="s">
        <v>5053</v>
      </c>
      <c r="H1594" s="45" t="s">
        <v>3074</v>
      </c>
      <c r="I1594" s="79">
        <v>50</v>
      </c>
      <c r="J1594" s="8">
        <v>40</v>
      </c>
      <c r="K1594" s="8">
        <v>35</v>
      </c>
      <c r="L1594" s="9" t="s">
        <v>26</v>
      </c>
      <c r="M1594" s="72" t="s">
        <v>7815</v>
      </c>
      <c r="N1594" s="40" t="s">
        <v>3076</v>
      </c>
    </row>
    <row r="1595" s="19" customFormat="1" ht="120" spans="1:14">
      <c r="A1595" s="23">
        <v>1598</v>
      </c>
      <c r="B1595" s="28" t="s">
        <v>8191</v>
      </c>
      <c r="C1595" s="9" t="s">
        <v>8192</v>
      </c>
      <c r="D1595" s="44" t="s">
        <v>8193</v>
      </c>
      <c r="E1595" s="45" t="s">
        <v>8194</v>
      </c>
      <c r="F1595" s="45" t="s">
        <v>8195</v>
      </c>
      <c r="G1595" s="45" t="s">
        <v>8196</v>
      </c>
      <c r="H1595" s="45" t="s">
        <v>8197</v>
      </c>
      <c r="I1595" s="17">
        <v>80</v>
      </c>
      <c r="J1595" s="17">
        <v>65</v>
      </c>
      <c r="K1595" s="17">
        <v>55</v>
      </c>
      <c r="L1595" s="9" t="s">
        <v>229</v>
      </c>
      <c r="M1595" s="72" t="s">
        <v>7815</v>
      </c>
      <c r="N1595" s="40" t="s">
        <v>3076</v>
      </c>
    </row>
    <row r="1596" s="19" customFormat="1" ht="90" spans="1:14">
      <c r="A1596" s="23">
        <v>1599</v>
      </c>
      <c r="B1596" s="28" t="s">
        <v>8198</v>
      </c>
      <c r="C1596" s="9" t="s">
        <v>8199</v>
      </c>
      <c r="D1596" s="44" t="s">
        <v>8200</v>
      </c>
      <c r="E1596" s="45" t="s">
        <v>8201</v>
      </c>
      <c r="F1596" s="45" t="s">
        <v>8186</v>
      </c>
      <c r="G1596" s="45" t="s">
        <v>8196</v>
      </c>
      <c r="H1596" s="45" t="s">
        <v>3074</v>
      </c>
      <c r="I1596" s="17">
        <v>80</v>
      </c>
      <c r="J1596" s="17">
        <v>65</v>
      </c>
      <c r="K1596" s="17">
        <v>55</v>
      </c>
      <c r="L1596" s="9" t="s">
        <v>26</v>
      </c>
      <c r="M1596" s="72" t="s">
        <v>7815</v>
      </c>
      <c r="N1596" s="40" t="s">
        <v>3076</v>
      </c>
    </row>
    <row r="1597" s="19" customFormat="1" ht="45" spans="1:14">
      <c r="A1597" s="23">
        <v>1600</v>
      </c>
      <c r="B1597" s="28" t="s">
        <v>8202</v>
      </c>
      <c r="C1597" s="9" t="s">
        <v>8203</v>
      </c>
      <c r="D1597" s="44" t="s">
        <v>8204</v>
      </c>
      <c r="E1597" s="45" t="s">
        <v>8205</v>
      </c>
      <c r="F1597" s="45" t="s">
        <v>3074</v>
      </c>
      <c r="G1597" s="45" t="s">
        <v>5053</v>
      </c>
      <c r="H1597" s="45" t="s">
        <v>3074</v>
      </c>
      <c r="I1597" s="79">
        <v>15</v>
      </c>
      <c r="J1597" s="8">
        <v>12</v>
      </c>
      <c r="K1597" s="8">
        <v>10</v>
      </c>
      <c r="L1597" s="9" t="s">
        <v>50</v>
      </c>
      <c r="M1597" s="72" t="s">
        <v>7815</v>
      </c>
      <c r="N1597" s="40" t="s">
        <v>3076</v>
      </c>
    </row>
    <row r="1598" s="19" customFormat="1" ht="30" spans="1:14">
      <c r="A1598" s="23">
        <v>1601</v>
      </c>
      <c r="B1598" s="28" t="s">
        <v>8206</v>
      </c>
      <c r="C1598" s="9" t="s">
        <v>8207</v>
      </c>
      <c r="D1598" s="44" t="s">
        <v>8208</v>
      </c>
      <c r="E1598" s="45" t="s">
        <v>8209</v>
      </c>
      <c r="F1598" s="45" t="s">
        <v>3074</v>
      </c>
      <c r="G1598" s="45" t="s">
        <v>47</v>
      </c>
      <c r="H1598" s="45" t="s">
        <v>5054</v>
      </c>
      <c r="I1598" s="79">
        <v>10</v>
      </c>
      <c r="J1598" s="8">
        <v>8</v>
      </c>
      <c r="K1598" s="8">
        <v>7</v>
      </c>
      <c r="L1598" s="45" t="s">
        <v>50</v>
      </c>
      <c r="M1598" s="72" t="s">
        <v>7815</v>
      </c>
      <c r="N1598" s="40" t="s">
        <v>3076</v>
      </c>
    </row>
    <row r="1599" s="19" customFormat="1" ht="30" spans="1:14">
      <c r="A1599" s="23">
        <v>1602</v>
      </c>
      <c r="B1599" s="28" t="s">
        <v>8210</v>
      </c>
      <c r="C1599" s="9" t="s">
        <v>8211</v>
      </c>
      <c r="D1599" s="44" t="s">
        <v>8212</v>
      </c>
      <c r="E1599" s="45" t="s">
        <v>8213</v>
      </c>
      <c r="F1599" s="45" t="s">
        <v>3074</v>
      </c>
      <c r="G1599" s="45" t="s">
        <v>5053</v>
      </c>
      <c r="H1599" s="45" t="s">
        <v>3074</v>
      </c>
      <c r="I1599" s="79">
        <v>15</v>
      </c>
      <c r="J1599" s="8">
        <v>12</v>
      </c>
      <c r="K1599" s="8">
        <v>10</v>
      </c>
      <c r="L1599" s="9" t="s">
        <v>50</v>
      </c>
      <c r="M1599" s="72" t="s">
        <v>7815</v>
      </c>
      <c r="N1599" s="40" t="s">
        <v>3076</v>
      </c>
    </row>
    <row r="1600" s="19" customFormat="1" ht="30" spans="1:14">
      <c r="A1600" s="23">
        <v>1603</v>
      </c>
      <c r="B1600" s="28" t="s">
        <v>8214</v>
      </c>
      <c r="C1600" s="9" t="s">
        <v>8215</v>
      </c>
      <c r="D1600" s="44" t="s">
        <v>8216</v>
      </c>
      <c r="E1600" s="45" t="s">
        <v>8217</v>
      </c>
      <c r="F1600" s="45" t="s">
        <v>3074</v>
      </c>
      <c r="G1600" s="45" t="s">
        <v>5053</v>
      </c>
      <c r="H1600" s="45" t="s">
        <v>5054</v>
      </c>
      <c r="I1600" s="79">
        <v>6</v>
      </c>
      <c r="J1600" s="8">
        <v>5</v>
      </c>
      <c r="K1600" s="8">
        <v>4</v>
      </c>
      <c r="L1600" s="9" t="s">
        <v>50</v>
      </c>
      <c r="M1600" s="72" t="s">
        <v>7815</v>
      </c>
      <c r="N1600" s="40" t="s">
        <v>3076</v>
      </c>
    </row>
    <row r="1601" s="19" customFormat="1" spans="1:14">
      <c r="A1601" s="23">
        <v>1604</v>
      </c>
      <c r="B1601" s="28" t="s">
        <v>8218</v>
      </c>
      <c r="C1601" s="9" t="s">
        <v>8219</v>
      </c>
      <c r="D1601" s="44" t="s">
        <v>8220</v>
      </c>
      <c r="E1601" s="45" t="s">
        <v>3074</v>
      </c>
      <c r="F1601" s="45" t="s">
        <v>8186</v>
      </c>
      <c r="G1601" s="45" t="s">
        <v>5053</v>
      </c>
      <c r="H1601" s="45" t="s">
        <v>3074</v>
      </c>
      <c r="I1601" s="79">
        <v>80</v>
      </c>
      <c r="J1601" s="8">
        <v>65</v>
      </c>
      <c r="K1601" s="8">
        <v>55</v>
      </c>
      <c r="L1601" s="9" t="s">
        <v>229</v>
      </c>
      <c r="M1601" s="72" t="s">
        <v>7815</v>
      </c>
      <c r="N1601" s="40" t="s">
        <v>3076</v>
      </c>
    </row>
    <row r="1602" s="19" customFormat="1" ht="45" spans="1:14">
      <c r="A1602" s="23">
        <v>1605</v>
      </c>
      <c r="B1602" s="28" t="s">
        <v>8221</v>
      </c>
      <c r="C1602" s="9" t="s">
        <v>8222</v>
      </c>
      <c r="D1602" s="44" t="s">
        <v>8223</v>
      </c>
      <c r="E1602" s="45" t="s">
        <v>8224</v>
      </c>
      <c r="F1602" s="45" t="s">
        <v>8102</v>
      </c>
      <c r="G1602" s="45" t="s">
        <v>5053</v>
      </c>
      <c r="H1602" s="45" t="s">
        <v>3074</v>
      </c>
      <c r="I1602" s="79">
        <v>80</v>
      </c>
      <c r="J1602" s="8">
        <v>65</v>
      </c>
      <c r="K1602" s="8">
        <v>55</v>
      </c>
      <c r="L1602" s="9" t="s">
        <v>50</v>
      </c>
      <c r="M1602" s="72" t="s">
        <v>7815</v>
      </c>
      <c r="N1602" s="40" t="s">
        <v>3076</v>
      </c>
    </row>
    <row r="1603" s="19" customFormat="1" ht="75" spans="1:14">
      <c r="A1603" s="23">
        <v>1606</v>
      </c>
      <c r="B1603" s="28" t="s">
        <v>8225</v>
      </c>
      <c r="C1603" s="9" t="s">
        <v>2305</v>
      </c>
      <c r="D1603" s="44" t="s">
        <v>8226</v>
      </c>
      <c r="E1603" s="45" t="s">
        <v>8227</v>
      </c>
      <c r="F1603" s="45" t="s">
        <v>8195</v>
      </c>
      <c r="G1603" s="45" t="s">
        <v>5053</v>
      </c>
      <c r="H1603" s="45" t="s">
        <v>3074</v>
      </c>
      <c r="I1603" s="79">
        <v>35</v>
      </c>
      <c r="J1603" s="8">
        <v>28</v>
      </c>
      <c r="K1603" s="8">
        <v>25</v>
      </c>
      <c r="L1603" s="9" t="s">
        <v>50</v>
      </c>
      <c r="M1603" s="72" t="s">
        <v>7815</v>
      </c>
      <c r="N1603" s="40" t="s">
        <v>3076</v>
      </c>
    </row>
    <row r="1604" s="19" customFormat="1" ht="30" spans="1:14">
      <c r="A1604" s="23">
        <v>1607</v>
      </c>
      <c r="B1604" s="28" t="s">
        <v>8228</v>
      </c>
      <c r="C1604" s="9" t="s">
        <v>2309</v>
      </c>
      <c r="D1604" s="44" t="s">
        <v>8229</v>
      </c>
      <c r="E1604" s="45" t="s">
        <v>3074</v>
      </c>
      <c r="F1604" s="45" t="s">
        <v>3074</v>
      </c>
      <c r="G1604" s="45" t="s">
        <v>5053</v>
      </c>
      <c r="H1604" s="45" t="s">
        <v>3074</v>
      </c>
      <c r="I1604" s="79">
        <v>3</v>
      </c>
      <c r="J1604" s="8">
        <v>3</v>
      </c>
      <c r="K1604" s="8">
        <v>3</v>
      </c>
      <c r="L1604" s="9" t="s">
        <v>50</v>
      </c>
      <c r="M1604" s="72" t="s">
        <v>7815</v>
      </c>
      <c r="N1604" s="40" t="s">
        <v>3076</v>
      </c>
    </row>
    <row r="1605" s="19" customFormat="1" ht="30" spans="1:14">
      <c r="A1605" s="23">
        <v>1608</v>
      </c>
      <c r="B1605" s="28" t="s">
        <v>8230</v>
      </c>
      <c r="C1605" s="9" t="s">
        <v>8231</v>
      </c>
      <c r="D1605" s="44" t="s">
        <v>8232</v>
      </c>
      <c r="E1605" s="45" t="s">
        <v>8233</v>
      </c>
      <c r="F1605" s="45" t="s">
        <v>3074</v>
      </c>
      <c r="G1605" s="45" t="s">
        <v>5053</v>
      </c>
      <c r="H1605" s="45" t="s">
        <v>3074</v>
      </c>
      <c r="I1605" s="79">
        <v>20</v>
      </c>
      <c r="J1605" s="8">
        <v>16</v>
      </c>
      <c r="K1605" s="8">
        <v>14</v>
      </c>
      <c r="L1605" s="9" t="s">
        <v>26</v>
      </c>
      <c r="M1605" s="72" t="s">
        <v>7815</v>
      </c>
      <c r="N1605" s="40" t="s">
        <v>3076</v>
      </c>
    </row>
    <row r="1606" s="19" customFormat="1" ht="45" spans="1:14">
      <c r="A1606" s="23">
        <v>1609</v>
      </c>
      <c r="B1606" s="28" t="s">
        <v>8234</v>
      </c>
      <c r="C1606" s="9" t="s">
        <v>8235</v>
      </c>
      <c r="D1606" s="44" t="s">
        <v>8236</v>
      </c>
      <c r="E1606" s="45" t="s">
        <v>8233</v>
      </c>
      <c r="F1606" s="45" t="s">
        <v>8237</v>
      </c>
      <c r="G1606" s="45" t="s">
        <v>8238</v>
      </c>
      <c r="H1606" s="45" t="s">
        <v>3074</v>
      </c>
      <c r="I1606" s="79">
        <v>50</v>
      </c>
      <c r="J1606" s="8">
        <v>40</v>
      </c>
      <c r="K1606" s="8">
        <v>35</v>
      </c>
      <c r="L1606" s="9" t="s">
        <v>26</v>
      </c>
      <c r="M1606" s="72" t="s">
        <v>7815</v>
      </c>
      <c r="N1606" s="40" t="s">
        <v>3076</v>
      </c>
    </row>
    <row r="1607" s="19" customFormat="1" ht="30" spans="1:14">
      <c r="A1607" s="23">
        <v>1610</v>
      </c>
      <c r="B1607" s="28" t="s">
        <v>8239</v>
      </c>
      <c r="C1607" s="9" t="s">
        <v>8240</v>
      </c>
      <c r="D1607" s="44" t="s">
        <v>8241</v>
      </c>
      <c r="E1607" s="45" t="s">
        <v>8233</v>
      </c>
      <c r="F1607" s="45" t="s">
        <v>3074</v>
      </c>
      <c r="G1607" s="45" t="s">
        <v>5053</v>
      </c>
      <c r="H1607" s="45" t="s">
        <v>3074</v>
      </c>
      <c r="I1607" s="79">
        <v>10</v>
      </c>
      <c r="J1607" s="8">
        <v>8</v>
      </c>
      <c r="K1607" s="8">
        <v>7</v>
      </c>
      <c r="L1607" s="9" t="s">
        <v>229</v>
      </c>
      <c r="M1607" s="72" t="s">
        <v>7815</v>
      </c>
      <c r="N1607" s="40" t="s">
        <v>3076</v>
      </c>
    </row>
    <row r="1608" s="19" customFormat="1" ht="30" spans="1:14">
      <c r="A1608" s="23">
        <v>1611</v>
      </c>
      <c r="B1608" s="28" t="s">
        <v>8242</v>
      </c>
      <c r="C1608" s="9" t="s">
        <v>8243</v>
      </c>
      <c r="D1608" s="44" t="s">
        <v>8244</v>
      </c>
      <c r="E1608" s="45" t="s">
        <v>8245</v>
      </c>
      <c r="F1608" s="45" t="s">
        <v>8246</v>
      </c>
      <c r="G1608" s="45" t="s">
        <v>8247</v>
      </c>
      <c r="H1608" s="45" t="s">
        <v>3074</v>
      </c>
      <c r="I1608" s="79" t="s">
        <v>510</v>
      </c>
      <c r="J1608" s="8" t="s">
        <v>510</v>
      </c>
      <c r="K1608" s="8" t="s">
        <v>510</v>
      </c>
      <c r="L1608" s="9" t="s">
        <v>50</v>
      </c>
      <c r="M1608" s="72" t="s">
        <v>7815</v>
      </c>
      <c r="N1608" s="40" t="s">
        <v>3076</v>
      </c>
    </row>
    <row r="1609" s="19" customFormat="1" ht="30" spans="1:14">
      <c r="A1609" s="23">
        <v>1612</v>
      </c>
      <c r="B1609" s="28" t="s">
        <v>8248</v>
      </c>
      <c r="C1609" s="9" t="s">
        <v>8249</v>
      </c>
      <c r="D1609" s="44" t="s">
        <v>8250</v>
      </c>
      <c r="E1609" s="45" t="s">
        <v>3074</v>
      </c>
      <c r="F1609" s="45" t="s">
        <v>3074</v>
      </c>
      <c r="G1609" s="45" t="s">
        <v>5053</v>
      </c>
      <c r="H1609" s="45" t="s">
        <v>5054</v>
      </c>
      <c r="I1609" s="79">
        <v>2</v>
      </c>
      <c r="J1609" s="8">
        <v>2</v>
      </c>
      <c r="K1609" s="8">
        <v>2</v>
      </c>
      <c r="L1609" s="45" t="s">
        <v>50</v>
      </c>
      <c r="M1609" s="72" t="s">
        <v>7815</v>
      </c>
      <c r="N1609" s="40" t="s">
        <v>3076</v>
      </c>
    </row>
    <row r="1610" s="19" customFormat="1" spans="1:14">
      <c r="A1610" s="23">
        <v>1613</v>
      </c>
      <c r="B1610" s="28" t="s">
        <v>8251</v>
      </c>
      <c r="C1610" s="9" t="s">
        <v>8252</v>
      </c>
      <c r="D1610" s="44" t="s">
        <v>8253</v>
      </c>
      <c r="E1610" s="45" t="s">
        <v>8254</v>
      </c>
      <c r="F1610" s="45" t="s">
        <v>3074</v>
      </c>
      <c r="G1610" s="45" t="s">
        <v>5053</v>
      </c>
      <c r="H1610" s="45" t="s">
        <v>3074</v>
      </c>
      <c r="I1610" s="79">
        <v>30</v>
      </c>
      <c r="J1610" s="8">
        <v>25</v>
      </c>
      <c r="K1610" s="8">
        <v>20</v>
      </c>
      <c r="L1610" s="9" t="s">
        <v>50</v>
      </c>
      <c r="M1610" s="72" t="s">
        <v>7815</v>
      </c>
      <c r="N1610" s="40" t="s">
        <v>3076</v>
      </c>
    </row>
    <row r="1611" s="19" customFormat="1" ht="45" spans="1:14">
      <c r="A1611" s="23">
        <v>1614</v>
      </c>
      <c r="B1611" s="28" t="s">
        <v>8255</v>
      </c>
      <c r="C1611" s="9" t="s">
        <v>8256</v>
      </c>
      <c r="D1611" s="44" t="s">
        <v>8257</v>
      </c>
      <c r="E1611" s="45" t="s">
        <v>8258</v>
      </c>
      <c r="F1611" s="45" t="s">
        <v>8259</v>
      </c>
      <c r="G1611" s="45" t="s">
        <v>47</v>
      </c>
      <c r="H1611" s="45" t="s">
        <v>8260</v>
      </c>
      <c r="I1611" s="79" t="s">
        <v>510</v>
      </c>
      <c r="J1611" s="8" t="s">
        <v>510</v>
      </c>
      <c r="K1611" s="8" t="s">
        <v>510</v>
      </c>
      <c r="L1611" s="9" t="s">
        <v>50</v>
      </c>
      <c r="M1611" s="72" t="s">
        <v>7815</v>
      </c>
      <c r="N1611" s="40" t="s">
        <v>3076</v>
      </c>
    </row>
    <row r="1612" s="19" customFormat="1" ht="30" spans="1:14">
      <c r="A1612" s="23">
        <v>1615</v>
      </c>
      <c r="B1612" s="28" t="s">
        <v>8261</v>
      </c>
      <c r="C1612" s="9" t="s">
        <v>8262</v>
      </c>
      <c r="D1612" s="44" t="s">
        <v>8263</v>
      </c>
      <c r="E1612" s="45" t="s">
        <v>3074</v>
      </c>
      <c r="F1612" s="45" t="s">
        <v>8264</v>
      </c>
      <c r="G1612" s="45" t="s">
        <v>8238</v>
      </c>
      <c r="H1612" s="45" t="s">
        <v>3074</v>
      </c>
      <c r="I1612" s="79" t="s">
        <v>510</v>
      </c>
      <c r="J1612" s="8" t="s">
        <v>510</v>
      </c>
      <c r="K1612" s="8" t="s">
        <v>510</v>
      </c>
      <c r="L1612" s="9" t="s">
        <v>50</v>
      </c>
      <c r="M1612" s="72" t="s">
        <v>7815</v>
      </c>
      <c r="N1612" s="40" t="s">
        <v>3076</v>
      </c>
    </row>
    <row r="1613" s="19" customFormat="1" ht="75" spans="1:14">
      <c r="A1613" s="23">
        <v>1616</v>
      </c>
      <c r="B1613" s="28" t="s">
        <v>8265</v>
      </c>
      <c r="C1613" s="9" t="s">
        <v>2329</v>
      </c>
      <c r="D1613" s="44" t="s">
        <v>8266</v>
      </c>
      <c r="E1613" s="45" t="s">
        <v>8267</v>
      </c>
      <c r="F1613" s="45" t="s">
        <v>8268</v>
      </c>
      <c r="G1613" s="45" t="s">
        <v>5053</v>
      </c>
      <c r="H1613" s="45" t="s">
        <v>3074</v>
      </c>
      <c r="I1613" s="79">
        <v>65</v>
      </c>
      <c r="J1613" s="8">
        <v>52</v>
      </c>
      <c r="K1613" s="8">
        <v>45</v>
      </c>
      <c r="L1613" s="9" t="s">
        <v>50</v>
      </c>
      <c r="M1613" s="72" t="s">
        <v>7815</v>
      </c>
      <c r="N1613" s="40" t="s">
        <v>3076</v>
      </c>
    </row>
    <row r="1614" s="19" customFormat="1" ht="45" spans="1:14">
      <c r="A1614" s="23">
        <v>1617</v>
      </c>
      <c r="B1614" s="28" t="s">
        <v>8269</v>
      </c>
      <c r="C1614" s="9" t="s">
        <v>8270</v>
      </c>
      <c r="D1614" s="44" t="s">
        <v>8271</v>
      </c>
      <c r="E1614" s="45" t="s">
        <v>8272</v>
      </c>
      <c r="F1614" s="45" t="s">
        <v>3074</v>
      </c>
      <c r="G1614" s="45" t="s">
        <v>5053</v>
      </c>
      <c r="H1614" s="45" t="s">
        <v>3074</v>
      </c>
      <c r="I1614" s="79">
        <v>20</v>
      </c>
      <c r="J1614" s="8">
        <v>16</v>
      </c>
      <c r="K1614" s="8">
        <v>14</v>
      </c>
      <c r="L1614" s="9" t="s">
        <v>26</v>
      </c>
      <c r="M1614" s="72" t="s">
        <v>7815</v>
      </c>
      <c r="N1614" s="40" t="s">
        <v>3076</v>
      </c>
    </row>
    <row r="1615" s="19" customFormat="1" spans="1:14">
      <c r="A1615" s="23">
        <v>1618</v>
      </c>
      <c r="B1615" s="28" t="s">
        <v>8273</v>
      </c>
      <c r="C1615" s="9" t="s">
        <v>8274</v>
      </c>
      <c r="D1615" s="44" t="s">
        <v>8275</v>
      </c>
      <c r="E1615" s="45" t="s">
        <v>3140</v>
      </c>
      <c r="F1615" s="45" t="s">
        <v>3074</v>
      </c>
      <c r="G1615" s="45" t="s">
        <v>5053</v>
      </c>
      <c r="H1615" s="45" t="s">
        <v>3074</v>
      </c>
      <c r="I1615" s="79">
        <v>25</v>
      </c>
      <c r="J1615" s="8">
        <v>20</v>
      </c>
      <c r="K1615" s="8">
        <v>18</v>
      </c>
      <c r="L1615" s="9" t="s">
        <v>26</v>
      </c>
      <c r="M1615" s="72" t="s">
        <v>7815</v>
      </c>
      <c r="N1615" s="40" t="s">
        <v>3076</v>
      </c>
    </row>
    <row r="1616" s="19" customFormat="1" ht="30" spans="1:14">
      <c r="A1616" s="23">
        <v>1619</v>
      </c>
      <c r="B1616" s="28" t="s">
        <v>8276</v>
      </c>
      <c r="C1616" s="9" t="s">
        <v>8277</v>
      </c>
      <c r="D1616" s="44" t="s">
        <v>8275</v>
      </c>
      <c r="E1616" s="45" t="s">
        <v>3140</v>
      </c>
      <c r="F1616" s="45" t="s">
        <v>3074</v>
      </c>
      <c r="G1616" s="45" t="s">
        <v>5053</v>
      </c>
      <c r="H1616" s="45" t="s">
        <v>3074</v>
      </c>
      <c r="I1616" s="79">
        <v>25</v>
      </c>
      <c r="J1616" s="8">
        <v>20</v>
      </c>
      <c r="K1616" s="8">
        <v>18</v>
      </c>
      <c r="L1616" s="9" t="s">
        <v>26</v>
      </c>
      <c r="M1616" s="72" t="s">
        <v>7815</v>
      </c>
      <c r="N1616" s="40" t="s">
        <v>3076</v>
      </c>
    </row>
    <row r="1617" s="19" customFormat="1" spans="1:14">
      <c r="A1617" s="23">
        <v>1620</v>
      </c>
      <c r="B1617" s="28" t="s">
        <v>8278</v>
      </c>
      <c r="C1617" s="9" t="s">
        <v>8279</v>
      </c>
      <c r="D1617" s="44" t="s">
        <v>8275</v>
      </c>
      <c r="E1617" s="45" t="s">
        <v>3140</v>
      </c>
      <c r="F1617" s="45" t="s">
        <v>3074</v>
      </c>
      <c r="G1617" s="45" t="s">
        <v>5053</v>
      </c>
      <c r="H1617" s="45" t="s">
        <v>3074</v>
      </c>
      <c r="I1617" s="79">
        <v>30</v>
      </c>
      <c r="J1617" s="8">
        <v>25</v>
      </c>
      <c r="K1617" s="8">
        <v>20</v>
      </c>
      <c r="L1617" s="9" t="s">
        <v>26</v>
      </c>
      <c r="M1617" s="72" t="s">
        <v>7815</v>
      </c>
      <c r="N1617" s="40" t="s">
        <v>3076</v>
      </c>
    </row>
    <row r="1618" s="19" customFormat="1" ht="45" spans="1:14">
      <c r="A1618" s="23">
        <v>1621</v>
      </c>
      <c r="B1618" s="28" t="s">
        <v>8280</v>
      </c>
      <c r="C1618" s="9" t="s">
        <v>8281</v>
      </c>
      <c r="D1618" s="44" t="s">
        <v>8282</v>
      </c>
      <c r="E1618" s="45" t="s">
        <v>8283</v>
      </c>
      <c r="F1618" s="45" t="s">
        <v>3932</v>
      </c>
      <c r="G1618" s="45" t="s">
        <v>5053</v>
      </c>
      <c r="H1618" s="45" t="s">
        <v>3074</v>
      </c>
      <c r="I1618" s="79">
        <v>90</v>
      </c>
      <c r="J1618" s="8">
        <v>70</v>
      </c>
      <c r="K1618" s="8">
        <v>60</v>
      </c>
      <c r="L1618" s="9" t="s">
        <v>26</v>
      </c>
      <c r="M1618" s="72" t="s">
        <v>7815</v>
      </c>
      <c r="N1618" s="40" t="s">
        <v>3076</v>
      </c>
    </row>
    <row r="1619" s="19" customFormat="1" ht="45" spans="1:14">
      <c r="A1619" s="23">
        <v>1622</v>
      </c>
      <c r="B1619" s="28" t="s">
        <v>8284</v>
      </c>
      <c r="C1619" s="9" t="s">
        <v>8285</v>
      </c>
      <c r="D1619" s="44" t="s">
        <v>8286</v>
      </c>
      <c r="E1619" s="45" t="s">
        <v>8146</v>
      </c>
      <c r="F1619" s="45" t="s">
        <v>3932</v>
      </c>
      <c r="G1619" s="45" t="s">
        <v>5053</v>
      </c>
      <c r="H1619" s="45" t="s">
        <v>3074</v>
      </c>
      <c r="I1619" s="79">
        <v>75</v>
      </c>
      <c r="J1619" s="8">
        <v>60</v>
      </c>
      <c r="K1619" s="8">
        <v>53</v>
      </c>
      <c r="L1619" s="9" t="s">
        <v>26</v>
      </c>
      <c r="M1619" s="72" t="s">
        <v>7815</v>
      </c>
      <c r="N1619" s="40" t="s">
        <v>3076</v>
      </c>
    </row>
    <row r="1620" s="19" customFormat="1" ht="45" spans="1:14">
      <c r="A1620" s="23">
        <v>1623</v>
      </c>
      <c r="B1620" s="28" t="s">
        <v>8287</v>
      </c>
      <c r="C1620" s="9" t="s">
        <v>8288</v>
      </c>
      <c r="D1620" s="44" t="s">
        <v>8289</v>
      </c>
      <c r="E1620" s="45" t="s">
        <v>8272</v>
      </c>
      <c r="F1620" s="45" t="s">
        <v>3932</v>
      </c>
      <c r="G1620" s="45" t="s">
        <v>5053</v>
      </c>
      <c r="H1620" s="45" t="s">
        <v>3074</v>
      </c>
      <c r="I1620" s="79">
        <v>50</v>
      </c>
      <c r="J1620" s="8">
        <v>40</v>
      </c>
      <c r="K1620" s="8">
        <v>35</v>
      </c>
      <c r="L1620" s="9" t="s">
        <v>26</v>
      </c>
      <c r="M1620" s="72" t="s">
        <v>7815</v>
      </c>
      <c r="N1620" s="40" t="s">
        <v>3076</v>
      </c>
    </row>
    <row r="1621" s="19" customFormat="1" ht="45" spans="1:14">
      <c r="A1621" s="23">
        <v>1624</v>
      </c>
      <c r="B1621" s="28" t="s">
        <v>8290</v>
      </c>
      <c r="C1621" s="9" t="s">
        <v>8291</v>
      </c>
      <c r="D1621" s="44" t="s">
        <v>8292</v>
      </c>
      <c r="E1621" s="45" t="s">
        <v>8283</v>
      </c>
      <c r="F1621" s="45" t="s">
        <v>3932</v>
      </c>
      <c r="G1621" s="45" t="s">
        <v>5053</v>
      </c>
      <c r="H1621" s="45" t="s">
        <v>3074</v>
      </c>
      <c r="I1621" s="79">
        <v>90</v>
      </c>
      <c r="J1621" s="8">
        <v>70</v>
      </c>
      <c r="K1621" s="8">
        <v>60</v>
      </c>
      <c r="L1621" s="9" t="s">
        <v>26</v>
      </c>
      <c r="M1621" s="72" t="s">
        <v>7815</v>
      </c>
      <c r="N1621" s="40" t="s">
        <v>3076</v>
      </c>
    </row>
    <row r="1622" s="19" customFormat="1" ht="45" spans="1:14">
      <c r="A1622" s="23">
        <v>1625</v>
      </c>
      <c r="B1622" s="28" t="s">
        <v>8293</v>
      </c>
      <c r="C1622" s="9" t="s">
        <v>8294</v>
      </c>
      <c r="D1622" s="44" t="s">
        <v>8295</v>
      </c>
      <c r="E1622" s="45" t="s">
        <v>8272</v>
      </c>
      <c r="F1622" s="45" t="s">
        <v>3932</v>
      </c>
      <c r="G1622" s="45" t="s">
        <v>5053</v>
      </c>
      <c r="H1622" s="45"/>
      <c r="I1622" s="79">
        <v>100</v>
      </c>
      <c r="J1622" s="8">
        <v>80</v>
      </c>
      <c r="K1622" s="8">
        <v>70</v>
      </c>
      <c r="L1622" s="9" t="s">
        <v>26</v>
      </c>
      <c r="M1622" s="72" t="s">
        <v>7815</v>
      </c>
      <c r="N1622" s="40" t="s">
        <v>3076</v>
      </c>
    </row>
    <row r="1623" s="19" customFormat="1" ht="45" spans="1:14">
      <c r="A1623" s="23">
        <v>1626</v>
      </c>
      <c r="B1623" s="28" t="s">
        <v>8296</v>
      </c>
      <c r="C1623" s="9" t="s">
        <v>8297</v>
      </c>
      <c r="D1623" s="44" t="s">
        <v>8298</v>
      </c>
      <c r="E1623" s="45" t="s">
        <v>8283</v>
      </c>
      <c r="F1623" s="45" t="s">
        <v>3932</v>
      </c>
      <c r="G1623" s="45" t="s">
        <v>5053</v>
      </c>
      <c r="H1623" s="45"/>
      <c r="I1623" s="79">
        <v>100</v>
      </c>
      <c r="J1623" s="8">
        <v>80</v>
      </c>
      <c r="K1623" s="8">
        <v>70</v>
      </c>
      <c r="L1623" s="9" t="s">
        <v>26</v>
      </c>
      <c r="M1623" s="72" t="s">
        <v>7815</v>
      </c>
      <c r="N1623" s="40" t="s">
        <v>3076</v>
      </c>
    </row>
    <row r="1624" s="19" customFormat="1" ht="45" spans="1:14">
      <c r="A1624" s="23">
        <v>1627</v>
      </c>
      <c r="B1624" s="28" t="s">
        <v>8299</v>
      </c>
      <c r="C1624" s="9" t="s">
        <v>8300</v>
      </c>
      <c r="D1624" s="44" t="s">
        <v>8301</v>
      </c>
      <c r="E1624" s="45" t="s">
        <v>8302</v>
      </c>
      <c r="F1624" s="45" t="s">
        <v>3932</v>
      </c>
      <c r="G1624" s="45" t="s">
        <v>5053</v>
      </c>
      <c r="H1624" s="45"/>
      <c r="I1624" s="79">
        <v>200</v>
      </c>
      <c r="J1624" s="8">
        <v>160</v>
      </c>
      <c r="K1624" s="8">
        <v>140</v>
      </c>
      <c r="L1624" s="9" t="s">
        <v>26</v>
      </c>
      <c r="M1624" s="72" t="s">
        <v>7815</v>
      </c>
      <c r="N1624" s="40" t="s">
        <v>3076</v>
      </c>
    </row>
    <row r="1625" s="19" customFormat="1" ht="45" spans="1:14">
      <c r="A1625" s="23">
        <v>1628</v>
      </c>
      <c r="B1625" s="28" t="s">
        <v>8303</v>
      </c>
      <c r="C1625" s="9" t="s">
        <v>8304</v>
      </c>
      <c r="D1625" s="44" t="s">
        <v>8305</v>
      </c>
      <c r="E1625" s="45" t="s">
        <v>8306</v>
      </c>
      <c r="F1625" s="45" t="s">
        <v>8307</v>
      </c>
      <c r="G1625" s="45" t="s">
        <v>5053</v>
      </c>
      <c r="H1625" s="45" t="s">
        <v>3074</v>
      </c>
      <c r="I1625" s="79">
        <v>50</v>
      </c>
      <c r="J1625" s="8">
        <v>40</v>
      </c>
      <c r="K1625" s="8">
        <v>35</v>
      </c>
      <c r="L1625" s="9" t="s">
        <v>26</v>
      </c>
      <c r="M1625" s="72" t="s">
        <v>7815</v>
      </c>
      <c r="N1625" s="40" t="s">
        <v>3076</v>
      </c>
    </row>
    <row r="1626" s="19" customFormat="1" ht="30" spans="1:14">
      <c r="A1626" s="23">
        <v>1629</v>
      </c>
      <c r="B1626" s="28" t="s">
        <v>8308</v>
      </c>
      <c r="C1626" s="9" t="s">
        <v>8309</v>
      </c>
      <c r="D1626" s="44" t="s">
        <v>8310</v>
      </c>
      <c r="E1626" s="45" t="s">
        <v>8306</v>
      </c>
      <c r="F1626" s="45" t="s">
        <v>8307</v>
      </c>
      <c r="G1626" s="45" t="s">
        <v>5053</v>
      </c>
      <c r="H1626" s="45" t="s">
        <v>3074</v>
      </c>
      <c r="I1626" s="79">
        <v>70</v>
      </c>
      <c r="J1626" s="8">
        <v>55</v>
      </c>
      <c r="K1626" s="8">
        <v>50</v>
      </c>
      <c r="L1626" s="9" t="s">
        <v>26</v>
      </c>
      <c r="M1626" s="72" t="s">
        <v>7815</v>
      </c>
      <c r="N1626" s="40" t="s">
        <v>3076</v>
      </c>
    </row>
    <row r="1627" s="19" customFormat="1" ht="30" spans="1:14">
      <c r="A1627" s="23">
        <v>1630</v>
      </c>
      <c r="B1627" s="28" t="s">
        <v>8311</v>
      </c>
      <c r="C1627" s="9" t="s">
        <v>8312</v>
      </c>
      <c r="D1627" s="44" t="s">
        <v>8313</v>
      </c>
      <c r="E1627" s="45" t="s">
        <v>3140</v>
      </c>
      <c r="F1627" s="45" t="s">
        <v>5045</v>
      </c>
      <c r="G1627" s="45" t="s">
        <v>5053</v>
      </c>
      <c r="H1627" s="55" t="s">
        <v>3074</v>
      </c>
      <c r="I1627" s="79">
        <v>20</v>
      </c>
      <c r="J1627" s="8">
        <v>16</v>
      </c>
      <c r="K1627" s="8">
        <v>14</v>
      </c>
      <c r="L1627" s="9" t="s">
        <v>26</v>
      </c>
      <c r="M1627" s="72" t="s">
        <v>7815</v>
      </c>
      <c r="N1627" s="40" t="s">
        <v>3076</v>
      </c>
    </row>
    <row r="1628" s="19" customFormat="1" ht="30" spans="1:14">
      <c r="A1628" s="23">
        <v>1631</v>
      </c>
      <c r="B1628" s="28" t="s">
        <v>8314</v>
      </c>
      <c r="C1628" s="9" t="s">
        <v>8315</v>
      </c>
      <c r="D1628" s="44" t="s">
        <v>8316</v>
      </c>
      <c r="E1628" s="45" t="s">
        <v>3272</v>
      </c>
      <c r="F1628" s="45" t="s">
        <v>3351</v>
      </c>
      <c r="G1628" s="45" t="s">
        <v>47</v>
      </c>
      <c r="H1628" s="45" t="s">
        <v>3074</v>
      </c>
      <c r="I1628" s="79">
        <v>50</v>
      </c>
      <c r="J1628" s="8">
        <v>40</v>
      </c>
      <c r="K1628" s="8">
        <v>35</v>
      </c>
      <c r="L1628" s="9" t="s">
        <v>26</v>
      </c>
      <c r="M1628" s="72" t="s">
        <v>7815</v>
      </c>
      <c r="N1628" s="40" t="s">
        <v>3076</v>
      </c>
    </row>
    <row r="1629" s="19" customFormat="1" ht="30" spans="1:14">
      <c r="A1629" s="23">
        <v>1632</v>
      </c>
      <c r="B1629" s="28" t="s">
        <v>8317</v>
      </c>
      <c r="C1629" s="9" t="s">
        <v>2360</v>
      </c>
      <c r="D1629" s="44" t="s">
        <v>8318</v>
      </c>
      <c r="E1629" s="45" t="s">
        <v>3140</v>
      </c>
      <c r="F1629" s="45" t="s">
        <v>3932</v>
      </c>
      <c r="G1629" s="45" t="s">
        <v>5053</v>
      </c>
      <c r="H1629" s="45" t="s">
        <v>3074</v>
      </c>
      <c r="I1629" s="79">
        <v>110</v>
      </c>
      <c r="J1629" s="8">
        <v>88</v>
      </c>
      <c r="K1629" s="8">
        <v>77</v>
      </c>
      <c r="L1629" s="9" t="s">
        <v>229</v>
      </c>
      <c r="M1629" s="72" t="s">
        <v>7815</v>
      </c>
      <c r="N1629" s="40" t="s">
        <v>3076</v>
      </c>
    </row>
    <row r="1630" s="19" customFormat="1" ht="45" spans="1:14">
      <c r="A1630" s="23">
        <v>1633</v>
      </c>
      <c r="B1630" s="28" t="s">
        <v>8319</v>
      </c>
      <c r="C1630" s="9" t="s">
        <v>8320</v>
      </c>
      <c r="D1630" s="44" t="s">
        <v>8321</v>
      </c>
      <c r="E1630" s="45" t="s">
        <v>8322</v>
      </c>
      <c r="F1630" s="45" t="s">
        <v>3932</v>
      </c>
      <c r="G1630" s="45" t="s">
        <v>5053</v>
      </c>
      <c r="H1630" s="45" t="s">
        <v>3074</v>
      </c>
      <c r="I1630" s="79" t="s">
        <v>510</v>
      </c>
      <c r="J1630" s="8" t="s">
        <v>510</v>
      </c>
      <c r="K1630" s="8" t="s">
        <v>510</v>
      </c>
      <c r="L1630" s="9" t="s">
        <v>50</v>
      </c>
      <c r="M1630" s="72" t="s">
        <v>7815</v>
      </c>
      <c r="N1630" s="40" t="s">
        <v>3076</v>
      </c>
    </row>
    <row r="1631" s="19" customFormat="1" ht="45" spans="1:14">
      <c r="A1631" s="23">
        <v>1634</v>
      </c>
      <c r="B1631" s="28" t="s">
        <v>8323</v>
      </c>
      <c r="C1631" s="9" t="s">
        <v>8324</v>
      </c>
      <c r="D1631" s="44" t="s">
        <v>8325</v>
      </c>
      <c r="E1631" s="45" t="s">
        <v>8322</v>
      </c>
      <c r="F1631" s="45" t="s">
        <v>3932</v>
      </c>
      <c r="G1631" s="45" t="s">
        <v>5053</v>
      </c>
      <c r="H1631" s="45" t="s">
        <v>3074</v>
      </c>
      <c r="I1631" s="79" t="s">
        <v>510</v>
      </c>
      <c r="J1631" s="8" t="s">
        <v>510</v>
      </c>
      <c r="K1631" s="8" t="s">
        <v>510</v>
      </c>
      <c r="L1631" s="9" t="s">
        <v>50</v>
      </c>
      <c r="M1631" s="72" t="s">
        <v>7815</v>
      </c>
      <c r="N1631" s="40" t="s">
        <v>3076</v>
      </c>
    </row>
    <row r="1632" s="19" customFormat="1" ht="30" spans="1:14">
      <c r="A1632" s="23">
        <v>1635</v>
      </c>
      <c r="B1632" s="28" t="s">
        <v>8326</v>
      </c>
      <c r="C1632" s="9" t="s">
        <v>8327</v>
      </c>
      <c r="D1632" s="44" t="s">
        <v>8328</v>
      </c>
      <c r="E1632" s="45" t="s">
        <v>3272</v>
      </c>
      <c r="F1632" s="45" t="s">
        <v>3369</v>
      </c>
      <c r="G1632" s="45" t="s">
        <v>47</v>
      </c>
      <c r="H1632" s="45" t="s">
        <v>3074</v>
      </c>
      <c r="I1632" s="79">
        <v>200</v>
      </c>
      <c r="J1632" s="8">
        <v>160</v>
      </c>
      <c r="K1632" s="8">
        <v>140</v>
      </c>
      <c r="L1632" s="9" t="s">
        <v>26</v>
      </c>
      <c r="M1632" s="72" t="s">
        <v>7815</v>
      </c>
      <c r="N1632" s="40" t="s">
        <v>3076</v>
      </c>
    </row>
    <row r="1633" s="19" customFormat="1" ht="30" spans="1:14">
      <c r="A1633" s="23">
        <v>1636</v>
      </c>
      <c r="B1633" s="28" t="s">
        <v>8329</v>
      </c>
      <c r="C1633" s="9" t="s">
        <v>8330</v>
      </c>
      <c r="D1633" s="44" t="s">
        <v>8331</v>
      </c>
      <c r="E1633" s="45" t="s">
        <v>3140</v>
      </c>
      <c r="F1633" s="45" t="s">
        <v>8332</v>
      </c>
      <c r="G1633" s="45" t="s">
        <v>47</v>
      </c>
      <c r="H1633" s="55" t="s">
        <v>3074</v>
      </c>
      <c r="I1633" s="79">
        <v>200</v>
      </c>
      <c r="J1633" s="8">
        <v>160</v>
      </c>
      <c r="K1633" s="8">
        <v>140</v>
      </c>
      <c r="L1633" s="9" t="s">
        <v>26</v>
      </c>
      <c r="M1633" s="72" t="s">
        <v>7815</v>
      </c>
      <c r="N1633" s="40" t="s">
        <v>3076</v>
      </c>
    </row>
    <row r="1634" s="19" customFormat="1" ht="30" spans="1:14">
      <c r="A1634" s="23">
        <v>1637</v>
      </c>
      <c r="B1634" s="28" t="s">
        <v>8333</v>
      </c>
      <c r="C1634" s="9" t="s">
        <v>8334</v>
      </c>
      <c r="D1634" s="44" t="s">
        <v>8335</v>
      </c>
      <c r="E1634" s="45" t="s">
        <v>3272</v>
      </c>
      <c r="F1634" s="45" t="s">
        <v>3369</v>
      </c>
      <c r="G1634" s="45" t="s">
        <v>47</v>
      </c>
      <c r="H1634" s="45" t="s">
        <v>3074</v>
      </c>
      <c r="I1634" s="79">
        <v>200</v>
      </c>
      <c r="J1634" s="8">
        <v>160</v>
      </c>
      <c r="K1634" s="8">
        <v>140</v>
      </c>
      <c r="L1634" s="9" t="s">
        <v>26</v>
      </c>
      <c r="M1634" s="72" t="s">
        <v>7815</v>
      </c>
      <c r="N1634" s="40" t="s">
        <v>3076</v>
      </c>
    </row>
    <row r="1635" s="19" customFormat="1" ht="30" spans="1:14">
      <c r="A1635" s="23">
        <v>1638</v>
      </c>
      <c r="B1635" s="28" t="s">
        <v>8336</v>
      </c>
      <c r="C1635" s="9" t="s">
        <v>8337</v>
      </c>
      <c r="D1635" s="44" t="s">
        <v>8338</v>
      </c>
      <c r="E1635" s="45" t="s">
        <v>4308</v>
      </c>
      <c r="F1635" s="45" t="s">
        <v>7000</v>
      </c>
      <c r="G1635" s="45" t="s">
        <v>47</v>
      </c>
      <c r="H1635" s="45" t="s">
        <v>3074</v>
      </c>
      <c r="I1635" s="79" t="s">
        <v>510</v>
      </c>
      <c r="J1635" s="8" t="s">
        <v>510</v>
      </c>
      <c r="K1635" s="8" t="s">
        <v>510</v>
      </c>
      <c r="L1635" s="9" t="s">
        <v>50</v>
      </c>
      <c r="M1635" s="72" t="s">
        <v>7815</v>
      </c>
      <c r="N1635" s="40" t="s">
        <v>3076</v>
      </c>
    </row>
    <row r="1636" s="19" customFormat="1" ht="30" spans="1:14">
      <c r="A1636" s="23">
        <v>1639</v>
      </c>
      <c r="B1636" s="28" t="s">
        <v>8339</v>
      </c>
      <c r="C1636" s="9" t="s">
        <v>8340</v>
      </c>
      <c r="D1636" s="44" t="s">
        <v>8341</v>
      </c>
      <c r="E1636" s="45" t="s">
        <v>3272</v>
      </c>
      <c r="F1636" s="45" t="s">
        <v>3369</v>
      </c>
      <c r="G1636" s="45" t="s">
        <v>47</v>
      </c>
      <c r="H1636" s="45" t="s">
        <v>3074</v>
      </c>
      <c r="I1636" s="79">
        <v>370</v>
      </c>
      <c r="J1636" s="8">
        <v>300</v>
      </c>
      <c r="K1636" s="8">
        <v>260</v>
      </c>
      <c r="L1636" s="9" t="s">
        <v>50</v>
      </c>
      <c r="M1636" s="72" t="s">
        <v>7815</v>
      </c>
      <c r="N1636" s="40" t="s">
        <v>3076</v>
      </c>
    </row>
    <row r="1637" s="19" customFormat="1" ht="30" spans="1:14">
      <c r="A1637" s="23">
        <v>1640</v>
      </c>
      <c r="B1637" s="28" t="s">
        <v>8342</v>
      </c>
      <c r="C1637" s="9" t="s">
        <v>8343</v>
      </c>
      <c r="D1637" s="44" t="s">
        <v>8344</v>
      </c>
      <c r="E1637" s="45" t="s">
        <v>3272</v>
      </c>
      <c r="F1637" s="45" t="s">
        <v>3369</v>
      </c>
      <c r="G1637" s="45" t="s">
        <v>23</v>
      </c>
      <c r="H1637" s="45" t="s">
        <v>3074</v>
      </c>
      <c r="I1637" s="79">
        <v>420</v>
      </c>
      <c r="J1637" s="8">
        <v>340</v>
      </c>
      <c r="K1637" s="8">
        <v>290</v>
      </c>
      <c r="L1637" s="9" t="s">
        <v>50</v>
      </c>
      <c r="M1637" s="72" t="s">
        <v>7815</v>
      </c>
      <c r="N1637" s="40" t="s">
        <v>3076</v>
      </c>
    </row>
    <row r="1638" s="19" customFormat="1" ht="30" spans="1:14">
      <c r="A1638" s="23">
        <v>1641</v>
      </c>
      <c r="B1638" s="28" t="s">
        <v>8345</v>
      </c>
      <c r="C1638" s="9" t="s">
        <v>8346</v>
      </c>
      <c r="D1638" s="44" t="s">
        <v>8347</v>
      </c>
      <c r="E1638" s="45" t="s">
        <v>3272</v>
      </c>
      <c r="F1638" s="45" t="s">
        <v>3351</v>
      </c>
      <c r="G1638" s="45" t="s">
        <v>47</v>
      </c>
      <c r="H1638" s="45" t="s">
        <v>3074</v>
      </c>
      <c r="I1638" s="79">
        <v>370</v>
      </c>
      <c r="J1638" s="8">
        <v>300</v>
      </c>
      <c r="K1638" s="8">
        <v>260</v>
      </c>
      <c r="L1638" s="4" t="s">
        <v>229</v>
      </c>
      <c r="M1638" s="72" t="s">
        <v>7815</v>
      </c>
      <c r="N1638" s="40" t="s">
        <v>3076</v>
      </c>
    </row>
    <row r="1639" s="19" customFormat="1" ht="45" spans="1:14">
      <c r="A1639" s="23">
        <v>1642</v>
      </c>
      <c r="B1639" s="28" t="s">
        <v>8348</v>
      </c>
      <c r="C1639" s="9" t="s">
        <v>8349</v>
      </c>
      <c r="D1639" s="44" t="s">
        <v>8350</v>
      </c>
      <c r="E1639" s="45" t="s">
        <v>3272</v>
      </c>
      <c r="F1639" s="45" t="s">
        <v>3351</v>
      </c>
      <c r="G1639" s="45" t="s">
        <v>47</v>
      </c>
      <c r="H1639" s="45" t="s">
        <v>3074</v>
      </c>
      <c r="I1639" s="79">
        <v>900</v>
      </c>
      <c r="J1639" s="8">
        <v>720</v>
      </c>
      <c r="K1639" s="8">
        <v>630</v>
      </c>
      <c r="L1639" s="9" t="s">
        <v>26</v>
      </c>
      <c r="M1639" s="72" t="s">
        <v>7815</v>
      </c>
      <c r="N1639" s="40" t="s">
        <v>3076</v>
      </c>
    </row>
    <row r="1640" s="19" customFormat="1" ht="45" spans="1:14">
      <c r="A1640" s="23">
        <v>1643</v>
      </c>
      <c r="B1640" s="28" t="s">
        <v>8351</v>
      </c>
      <c r="C1640" s="9" t="s">
        <v>8352</v>
      </c>
      <c r="D1640" s="44" t="s">
        <v>8353</v>
      </c>
      <c r="E1640" s="45" t="s">
        <v>8167</v>
      </c>
      <c r="F1640" s="45" t="s">
        <v>8354</v>
      </c>
      <c r="G1640" s="45" t="s">
        <v>47</v>
      </c>
      <c r="H1640" s="55" t="s">
        <v>3074</v>
      </c>
      <c r="I1640" s="79">
        <v>300</v>
      </c>
      <c r="J1640" s="8">
        <v>240</v>
      </c>
      <c r="K1640" s="8">
        <v>210</v>
      </c>
      <c r="L1640" s="9" t="s">
        <v>26</v>
      </c>
      <c r="M1640" s="72" t="s">
        <v>7815</v>
      </c>
      <c r="N1640" s="40" t="s">
        <v>3076</v>
      </c>
    </row>
    <row r="1641" s="19" customFormat="1" ht="45" spans="1:14">
      <c r="A1641" s="23">
        <v>1644</v>
      </c>
      <c r="B1641" s="28" t="s">
        <v>8355</v>
      </c>
      <c r="C1641" s="9" t="s">
        <v>8356</v>
      </c>
      <c r="D1641" s="44" t="s">
        <v>8357</v>
      </c>
      <c r="E1641" s="45" t="s">
        <v>8358</v>
      </c>
      <c r="F1641" s="45" t="s">
        <v>3932</v>
      </c>
      <c r="G1641" s="45" t="s">
        <v>61</v>
      </c>
      <c r="H1641" s="45" t="s">
        <v>3074</v>
      </c>
      <c r="I1641" s="79">
        <v>500</v>
      </c>
      <c r="J1641" s="8">
        <v>400</v>
      </c>
      <c r="K1641" s="8">
        <v>350</v>
      </c>
      <c r="L1641" s="9" t="s">
        <v>26</v>
      </c>
      <c r="M1641" s="72" t="s">
        <v>7815</v>
      </c>
      <c r="N1641" s="40" t="s">
        <v>3076</v>
      </c>
    </row>
    <row r="1642" s="19" customFormat="1" ht="45" spans="1:14">
      <c r="A1642" s="23">
        <v>1645</v>
      </c>
      <c r="B1642" s="28" t="s">
        <v>8359</v>
      </c>
      <c r="C1642" s="9" t="s">
        <v>8360</v>
      </c>
      <c r="D1642" s="44" t="s">
        <v>8361</v>
      </c>
      <c r="E1642" s="45" t="s">
        <v>8358</v>
      </c>
      <c r="F1642" s="45" t="s">
        <v>3932</v>
      </c>
      <c r="G1642" s="45" t="s">
        <v>61</v>
      </c>
      <c r="H1642" s="45" t="s">
        <v>3074</v>
      </c>
      <c r="I1642" s="79">
        <v>500</v>
      </c>
      <c r="J1642" s="8">
        <v>400</v>
      </c>
      <c r="K1642" s="8">
        <v>350</v>
      </c>
      <c r="L1642" s="9" t="s">
        <v>26</v>
      </c>
      <c r="M1642" s="72" t="s">
        <v>7815</v>
      </c>
      <c r="N1642" s="40" t="s">
        <v>3076</v>
      </c>
    </row>
    <row r="1643" s="19" customFormat="1" ht="75" spans="1:14">
      <c r="A1643" s="23">
        <v>1646</v>
      </c>
      <c r="B1643" s="28" t="s">
        <v>8362</v>
      </c>
      <c r="C1643" s="9" t="s">
        <v>8363</v>
      </c>
      <c r="D1643" s="44" t="s">
        <v>8364</v>
      </c>
      <c r="E1643" s="45" t="s">
        <v>3272</v>
      </c>
      <c r="F1643" s="45" t="s">
        <v>3351</v>
      </c>
      <c r="G1643" s="45" t="s">
        <v>47</v>
      </c>
      <c r="H1643" s="45" t="s">
        <v>3074</v>
      </c>
      <c r="I1643" s="79">
        <v>900</v>
      </c>
      <c r="J1643" s="8">
        <v>720</v>
      </c>
      <c r="K1643" s="8">
        <v>630</v>
      </c>
      <c r="L1643" s="9" t="s">
        <v>26</v>
      </c>
      <c r="M1643" s="72" t="s">
        <v>7815</v>
      </c>
      <c r="N1643" s="40" t="s">
        <v>3076</v>
      </c>
    </row>
    <row r="1644" s="19" customFormat="1" ht="30" spans="1:14">
      <c r="A1644" s="23">
        <v>1647</v>
      </c>
      <c r="B1644" s="28" t="s">
        <v>8365</v>
      </c>
      <c r="C1644" s="9" t="s">
        <v>8366</v>
      </c>
      <c r="D1644" s="44" t="s">
        <v>8367</v>
      </c>
      <c r="E1644" s="45" t="s">
        <v>4308</v>
      </c>
      <c r="F1644" s="45" t="s">
        <v>3351</v>
      </c>
      <c r="G1644" s="45" t="s">
        <v>61</v>
      </c>
      <c r="H1644" s="45" t="s">
        <v>3074</v>
      </c>
      <c r="I1644" s="79">
        <v>600</v>
      </c>
      <c r="J1644" s="8">
        <v>480</v>
      </c>
      <c r="K1644" s="8">
        <v>420</v>
      </c>
      <c r="L1644" s="9" t="s">
        <v>26</v>
      </c>
      <c r="M1644" s="72" t="s">
        <v>7815</v>
      </c>
      <c r="N1644" s="40" t="s">
        <v>3076</v>
      </c>
    </row>
    <row r="1645" s="19" customFormat="1" ht="75" spans="1:14">
      <c r="A1645" s="23">
        <v>1648</v>
      </c>
      <c r="B1645" s="28" t="s">
        <v>8368</v>
      </c>
      <c r="C1645" s="9" t="s">
        <v>8369</v>
      </c>
      <c r="D1645" s="44" t="s">
        <v>8370</v>
      </c>
      <c r="E1645" s="45" t="s">
        <v>8163</v>
      </c>
      <c r="F1645" s="45" t="s">
        <v>8371</v>
      </c>
      <c r="G1645" s="45" t="s">
        <v>5053</v>
      </c>
      <c r="H1645" s="55" t="s">
        <v>3074</v>
      </c>
      <c r="I1645" s="79">
        <v>200</v>
      </c>
      <c r="J1645" s="8">
        <v>160</v>
      </c>
      <c r="K1645" s="8">
        <v>140</v>
      </c>
      <c r="L1645" s="9" t="s">
        <v>26</v>
      </c>
      <c r="M1645" s="72" t="s">
        <v>7815</v>
      </c>
      <c r="N1645" s="40" t="s">
        <v>3076</v>
      </c>
    </row>
    <row r="1646" s="19" customFormat="1" ht="45" spans="1:14">
      <c r="A1646" s="23">
        <v>1649</v>
      </c>
      <c r="B1646" s="28" t="s">
        <v>8372</v>
      </c>
      <c r="C1646" s="9" t="s">
        <v>2393</v>
      </c>
      <c r="D1646" s="44" t="s">
        <v>8373</v>
      </c>
      <c r="E1646" s="45" t="s">
        <v>8374</v>
      </c>
      <c r="F1646" s="45" t="s">
        <v>8375</v>
      </c>
      <c r="G1646" s="45" t="s">
        <v>47</v>
      </c>
      <c r="H1646" s="45" t="s">
        <v>3074</v>
      </c>
      <c r="I1646" s="79">
        <v>340</v>
      </c>
      <c r="J1646" s="8">
        <v>270</v>
      </c>
      <c r="K1646" s="8">
        <v>230</v>
      </c>
      <c r="L1646" s="9" t="s">
        <v>26</v>
      </c>
      <c r="M1646" s="72" t="s">
        <v>7815</v>
      </c>
      <c r="N1646" s="40" t="s">
        <v>3076</v>
      </c>
    </row>
    <row r="1647" s="19" customFormat="1" ht="30" spans="1:14">
      <c r="A1647" s="23">
        <v>1650</v>
      </c>
      <c r="B1647" s="28" t="s">
        <v>8376</v>
      </c>
      <c r="C1647" s="9" t="s">
        <v>2398</v>
      </c>
      <c r="D1647" s="44" t="s">
        <v>8377</v>
      </c>
      <c r="E1647" s="45" t="s">
        <v>3074</v>
      </c>
      <c r="F1647" s="45" t="s">
        <v>3074</v>
      </c>
      <c r="G1647" s="45" t="s">
        <v>47</v>
      </c>
      <c r="H1647" s="45" t="s">
        <v>3074</v>
      </c>
      <c r="I1647" s="79">
        <v>65</v>
      </c>
      <c r="J1647" s="8">
        <v>52</v>
      </c>
      <c r="K1647" s="8">
        <v>45</v>
      </c>
      <c r="L1647" s="9" t="s">
        <v>26</v>
      </c>
      <c r="M1647" s="72" t="s">
        <v>7815</v>
      </c>
      <c r="N1647" s="40" t="s">
        <v>3076</v>
      </c>
    </row>
    <row r="1648" s="19" customFormat="1" ht="30" spans="1:14">
      <c r="A1648" s="23">
        <v>1651</v>
      </c>
      <c r="B1648" s="28" t="s">
        <v>8378</v>
      </c>
      <c r="C1648" s="9" t="s">
        <v>8379</v>
      </c>
      <c r="D1648" s="44" t="s">
        <v>8380</v>
      </c>
      <c r="E1648" s="45" t="s">
        <v>3272</v>
      </c>
      <c r="F1648" s="45" t="s">
        <v>3702</v>
      </c>
      <c r="G1648" s="45" t="s">
        <v>47</v>
      </c>
      <c r="H1648" s="45" t="s">
        <v>3074</v>
      </c>
      <c r="I1648" s="79">
        <v>420</v>
      </c>
      <c r="J1648" s="8">
        <v>340</v>
      </c>
      <c r="K1648" s="8">
        <v>290</v>
      </c>
      <c r="L1648" s="9" t="s">
        <v>50</v>
      </c>
      <c r="M1648" s="72" t="s">
        <v>7815</v>
      </c>
      <c r="N1648" s="40" t="s">
        <v>3076</v>
      </c>
    </row>
    <row r="1649" s="19" customFormat="1" ht="60" spans="1:14">
      <c r="A1649" s="23">
        <v>1652</v>
      </c>
      <c r="B1649" s="28" t="s">
        <v>8381</v>
      </c>
      <c r="C1649" s="9" t="s">
        <v>8382</v>
      </c>
      <c r="D1649" s="44" t="s">
        <v>8383</v>
      </c>
      <c r="E1649" s="45" t="s">
        <v>8384</v>
      </c>
      <c r="F1649" s="45" t="s">
        <v>3074</v>
      </c>
      <c r="G1649" s="45" t="s">
        <v>5053</v>
      </c>
      <c r="H1649" s="45" t="s">
        <v>4915</v>
      </c>
      <c r="I1649" s="79">
        <v>200</v>
      </c>
      <c r="J1649" s="8">
        <v>160</v>
      </c>
      <c r="K1649" s="8">
        <v>140</v>
      </c>
      <c r="L1649" s="9" t="s">
        <v>229</v>
      </c>
      <c r="M1649" s="72" t="s">
        <v>7815</v>
      </c>
      <c r="N1649" s="40" t="s">
        <v>3076</v>
      </c>
    </row>
    <row r="1650" s="19" customFormat="1" ht="30" spans="1:14">
      <c r="A1650" s="23">
        <v>1653</v>
      </c>
      <c r="B1650" s="28" t="s">
        <v>8385</v>
      </c>
      <c r="C1650" s="9" t="s">
        <v>8386</v>
      </c>
      <c r="D1650" s="44" t="s">
        <v>8387</v>
      </c>
      <c r="E1650" s="45" t="s">
        <v>4308</v>
      </c>
      <c r="F1650" s="45" t="s">
        <v>3369</v>
      </c>
      <c r="G1650" s="45" t="s">
        <v>5053</v>
      </c>
      <c r="H1650" s="45" t="s">
        <v>3074</v>
      </c>
      <c r="I1650" s="79">
        <v>100</v>
      </c>
      <c r="J1650" s="8">
        <v>80</v>
      </c>
      <c r="K1650" s="8">
        <v>70</v>
      </c>
      <c r="L1650" s="9" t="s">
        <v>229</v>
      </c>
      <c r="M1650" s="72" t="s">
        <v>7815</v>
      </c>
      <c r="N1650" s="40" t="s">
        <v>3076</v>
      </c>
    </row>
    <row r="1651" s="19" customFormat="1" ht="60" spans="1:14">
      <c r="A1651" s="23">
        <v>1654</v>
      </c>
      <c r="B1651" s="28" t="s">
        <v>8388</v>
      </c>
      <c r="C1651" s="9" t="s">
        <v>8389</v>
      </c>
      <c r="D1651" s="44" t="s">
        <v>8390</v>
      </c>
      <c r="E1651" s="45" t="s">
        <v>8391</v>
      </c>
      <c r="F1651" s="45" t="s">
        <v>3074</v>
      </c>
      <c r="G1651" s="45" t="s">
        <v>5053</v>
      </c>
      <c r="H1651" s="45" t="s">
        <v>3074</v>
      </c>
      <c r="I1651" s="79">
        <v>80</v>
      </c>
      <c r="J1651" s="8">
        <v>65</v>
      </c>
      <c r="K1651" s="8">
        <v>55</v>
      </c>
      <c r="L1651" s="9" t="s">
        <v>26</v>
      </c>
      <c r="M1651" s="72" t="s">
        <v>7815</v>
      </c>
      <c r="N1651" s="40" t="s">
        <v>3076</v>
      </c>
    </row>
    <row r="1652" s="19" customFormat="1" ht="60" spans="1:14">
      <c r="A1652" s="23">
        <v>1655</v>
      </c>
      <c r="B1652" s="28" t="s">
        <v>8392</v>
      </c>
      <c r="C1652" s="9" t="s">
        <v>8393</v>
      </c>
      <c r="D1652" s="44" t="s">
        <v>8394</v>
      </c>
      <c r="E1652" s="45" t="s">
        <v>8395</v>
      </c>
      <c r="F1652" s="45" t="s">
        <v>8396</v>
      </c>
      <c r="G1652" s="45" t="s">
        <v>5053</v>
      </c>
      <c r="H1652" s="45" t="s">
        <v>3074</v>
      </c>
      <c r="I1652" s="79">
        <v>50</v>
      </c>
      <c r="J1652" s="8">
        <v>40</v>
      </c>
      <c r="K1652" s="8">
        <v>35</v>
      </c>
      <c r="L1652" s="9" t="s">
        <v>26</v>
      </c>
      <c r="M1652" s="72" t="s">
        <v>7815</v>
      </c>
      <c r="N1652" s="40" t="s">
        <v>3076</v>
      </c>
    </row>
    <row r="1653" s="19" customFormat="1" ht="45" spans="1:14">
      <c r="A1653" s="23">
        <v>1656</v>
      </c>
      <c r="B1653" s="28" t="s">
        <v>8397</v>
      </c>
      <c r="C1653" s="9" t="s">
        <v>8398</v>
      </c>
      <c r="D1653" s="44" t="s">
        <v>8399</v>
      </c>
      <c r="E1653" s="45" t="s">
        <v>8374</v>
      </c>
      <c r="F1653" s="45" t="s">
        <v>3074</v>
      </c>
      <c r="G1653" s="45" t="s">
        <v>47</v>
      </c>
      <c r="H1653" s="45" t="s">
        <v>3074</v>
      </c>
      <c r="I1653" s="79">
        <v>340</v>
      </c>
      <c r="J1653" s="8">
        <v>270</v>
      </c>
      <c r="K1653" s="8">
        <v>230</v>
      </c>
      <c r="L1653" s="9" t="s">
        <v>26</v>
      </c>
      <c r="M1653" s="72" t="s">
        <v>7815</v>
      </c>
      <c r="N1653" s="40" t="s">
        <v>3076</v>
      </c>
    </row>
    <row r="1654" s="19" customFormat="1" ht="30" spans="1:14">
      <c r="A1654" s="23">
        <v>1657</v>
      </c>
      <c r="B1654" s="28" t="s">
        <v>8400</v>
      </c>
      <c r="C1654" s="9" t="s">
        <v>8401</v>
      </c>
      <c r="D1654" s="44" t="s">
        <v>8402</v>
      </c>
      <c r="E1654" s="45" t="s">
        <v>8403</v>
      </c>
      <c r="F1654" s="45" t="s">
        <v>3074</v>
      </c>
      <c r="G1654" s="45" t="s">
        <v>47</v>
      </c>
      <c r="H1654" s="45" t="s">
        <v>3074</v>
      </c>
      <c r="I1654" s="79">
        <v>340</v>
      </c>
      <c r="J1654" s="8">
        <v>270</v>
      </c>
      <c r="K1654" s="8">
        <v>230</v>
      </c>
      <c r="L1654" s="9" t="s">
        <v>26</v>
      </c>
      <c r="M1654" s="72" t="s">
        <v>7815</v>
      </c>
      <c r="N1654" s="40" t="s">
        <v>3076</v>
      </c>
    </row>
    <row r="1655" s="19" customFormat="1" ht="45" spans="1:14">
      <c r="A1655" s="23">
        <v>1658</v>
      </c>
      <c r="B1655" s="28" t="s">
        <v>8404</v>
      </c>
      <c r="C1655" s="9" t="s">
        <v>8405</v>
      </c>
      <c r="D1655" s="44" t="s">
        <v>8406</v>
      </c>
      <c r="E1655" s="45" t="s">
        <v>5078</v>
      </c>
      <c r="F1655" s="45" t="s">
        <v>3074</v>
      </c>
      <c r="G1655" s="45" t="s">
        <v>47</v>
      </c>
      <c r="H1655" s="45" t="s">
        <v>3074</v>
      </c>
      <c r="I1655" s="79">
        <v>340</v>
      </c>
      <c r="J1655" s="8">
        <v>270</v>
      </c>
      <c r="K1655" s="8">
        <v>230</v>
      </c>
      <c r="L1655" s="9" t="s">
        <v>26</v>
      </c>
      <c r="M1655" s="72" t="s">
        <v>7815</v>
      </c>
      <c r="N1655" s="40" t="s">
        <v>3076</v>
      </c>
    </row>
    <row r="1656" s="19" customFormat="1" ht="30" spans="1:14">
      <c r="A1656" s="23">
        <v>1659</v>
      </c>
      <c r="B1656" s="28" t="s">
        <v>8407</v>
      </c>
      <c r="C1656" s="9" t="s">
        <v>2412</v>
      </c>
      <c r="D1656" s="44" t="s">
        <v>8408</v>
      </c>
      <c r="E1656" s="45" t="s">
        <v>3074</v>
      </c>
      <c r="F1656" s="45" t="s">
        <v>3074</v>
      </c>
      <c r="G1656" s="45" t="s">
        <v>47</v>
      </c>
      <c r="H1656" s="45" t="s">
        <v>3074</v>
      </c>
      <c r="I1656" s="79">
        <v>65</v>
      </c>
      <c r="J1656" s="8">
        <v>52</v>
      </c>
      <c r="K1656" s="8">
        <v>45</v>
      </c>
      <c r="L1656" s="9" t="s">
        <v>26</v>
      </c>
      <c r="M1656" s="72" t="s">
        <v>7815</v>
      </c>
      <c r="N1656" s="40" t="s">
        <v>3076</v>
      </c>
    </row>
    <row r="1657" s="19" customFormat="1" ht="60" spans="1:14">
      <c r="A1657" s="23">
        <v>1660</v>
      </c>
      <c r="B1657" s="28" t="s">
        <v>8409</v>
      </c>
      <c r="C1657" s="9" t="s">
        <v>8410</v>
      </c>
      <c r="D1657" s="44" t="s">
        <v>8411</v>
      </c>
      <c r="E1657" s="45" t="s">
        <v>8412</v>
      </c>
      <c r="F1657" s="45" t="s">
        <v>3074</v>
      </c>
      <c r="G1657" s="45" t="s">
        <v>5053</v>
      </c>
      <c r="H1657" s="45"/>
      <c r="I1657" s="79">
        <v>300</v>
      </c>
      <c r="J1657" s="8">
        <v>240</v>
      </c>
      <c r="K1657" s="8">
        <v>210</v>
      </c>
      <c r="L1657" s="9" t="s">
        <v>26</v>
      </c>
      <c r="M1657" s="72" t="s">
        <v>7815</v>
      </c>
      <c r="N1657" s="40" t="s">
        <v>3076</v>
      </c>
    </row>
    <row r="1658" s="19" customFormat="1" ht="60" spans="1:14">
      <c r="A1658" s="23">
        <v>1661</v>
      </c>
      <c r="B1658" s="28" t="s">
        <v>8413</v>
      </c>
      <c r="C1658" s="9" t="s">
        <v>8414</v>
      </c>
      <c r="D1658" s="78" t="s">
        <v>8415</v>
      </c>
      <c r="E1658" s="25" t="s">
        <v>3140</v>
      </c>
      <c r="F1658" s="25" t="s">
        <v>8416</v>
      </c>
      <c r="G1658" s="26" t="s">
        <v>47</v>
      </c>
      <c r="H1658" s="9" t="s">
        <v>3074</v>
      </c>
      <c r="I1658" s="13">
        <v>1000</v>
      </c>
      <c r="J1658" s="8">
        <v>800</v>
      </c>
      <c r="K1658" s="8">
        <v>700</v>
      </c>
      <c r="L1658" s="8" t="s">
        <v>50</v>
      </c>
      <c r="M1658" s="72" t="s">
        <v>7815</v>
      </c>
      <c r="N1658" s="40" t="s">
        <v>3076</v>
      </c>
    </row>
    <row r="1659" s="19" customFormat="1" ht="60" spans="1:14">
      <c r="A1659" s="23">
        <v>1662</v>
      </c>
      <c r="B1659" s="28" t="s">
        <v>8417</v>
      </c>
      <c r="C1659" s="9" t="s">
        <v>2421</v>
      </c>
      <c r="D1659" s="44" t="s">
        <v>8418</v>
      </c>
      <c r="E1659" s="45" t="s">
        <v>8419</v>
      </c>
      <c r="F1659" s="45" t="s">
        <v>3074</v>
      </c>
      <c r="G1659" s="45" t="s">
        <v>61</v>
      </c>
      <c r="H1659" s="45" t="s">
        <v>3074</v>
      </c>
      <c r="I1659" s="79">
        <v>50</v>
      </c>
      <c r="J1659" s="8">
        <v>40</v>
      </c>
      <c r="K1659" s="8">
        <v>35</v>
      </c>
      <c r="L1659" s="9" t="s">
        <v>26</v>
      </c>
      <c r="M1659" s="72" t="s">
        <v>7815</v>
      </c>
      <c r="N1659" s="40" t="s">
        <v>3076</v>
      </c>
    </row>
    <row r="1660" s="19" customFormat="1" ht="45" spans="1:14">
      <c r="A1660" s="23">
        <v>1663</v>
      </c>
      <c r="B1660" s="28" t="s">
        <v>8420</v>
      </c>
      <c r="C1660" s="9" t="s">
        <v>8421</v>
      </c>
      <c r="D1660" s="44" t="s">
        <v>8422</v>
      </c>
      <c r="E1660" s="45" t="s">
        <v>8423</v>
      </c>
      <c r="F1660" s="45" t="s">
        <v>3074</v>
      </c>
      <c r="G1660" s="45" t="s">
        <v>61</v>
      </c>
      <c r="H1660" s="45" t="s">
        <v>3074</v>
      </c>
      <c r="I1660" s="79">
        <v>60</v>
      </c>
      <c r="J1660" s="8">
        <v>48</v>
      </c>
      <c r="K1660" s="8">
        <v>42</v>
      </c>
      <c r="L1660" s="9" t="s">
        <v>26</v>
      </c>
      <c r="M1660" s="72" t="s">
        <v>7815</v>
      </c>
      <c r="N1660" s="40" t="s">
        <v>3076</v>
      </c>
    </row>
    <row r="1661" s="20" customFormat="1" ht="45" spans="1:14">
      <c r="A1661" s="80">
        <v>1664</v>
      </c>
      <c r="B1661" s="81" t="s">
        <v>8424</v>
      </c>
      <c r="C1661" s="82" t="s">
        <v>8425</v>
      </c>
      <c r="D1661" s="83" t="s">
        <v>8426</v>
      </c>
      <c r="E1661" s="84" t="s">
        <v>8423</v>
      </c>
      <c r="F1661" s="84" t="s">
        <v>3369</v>
      </c>
      <c r="G1661" s="84" t="s">
        <v>61</v>
      </c>
      <c r="H1661" s="84" t="s">
        <v>3074</v>
      </c>
      <c r="I1661" s="85">
        <v>300</v>
      </c>
      <c r="J1661" s="86">
        <v>240</v>
      </c>
      <c r="K1661" s="86">
        <v>210</v>
      </c>
      <c r="L1661" s="82" t="s">
        <v>26</v>
      </c>
      <c r="M1661" s="87" t="s">
        <v>8427</v>
      </c>
      <c r="N1661" s="88" t="s">
        <v>3076</v>
      </c>
    </row>
    <row r="1662" s="20" customFormat="1" ht="75" spans="1:14">
      <c r="A1662" s="80">
        <v>1665</v>
      </c>
      <c r="B1662" s="81" t="s">
        <v>8428</v>
      </c>
      <c r="C1662" s="82" t="s">
        <v>8429</v>
      </c>
      <c r="D1662" s="83" t="s">
        <v>8430</v>
      </c>
      <c r="E1662" s="84" t="s">
        <v>8423</v>
      </c>
      <c r="F1662" s="84" t="s">
        <v>3074</v>
      </c>
      <c r="G1662" s="84" t="s">
        <v>61</v>
      </c>
      <c r="H1662" s="84" t="s">
        <v>3074</v>
      </c>
      <c r="I1662" s="85">
        <v>200</v>
      </c>
      <c r="J1662" s="86">
        <v>160</v>
      </c>
      <c r="K1662" s="86">
        <v>140</v>
      </c>
      <c r="L1662" s="82" t="s">
        <v>26</v>
      </c>
      <c r="M1662" s="87" t="s">
        <v>8427</v>
      </c>
      <c r="N1662" s="88" t="s">
        <v>3076</v>
      </c>
    </row>
    <row r="1663" s="19" customFormat="1" ht="45" spans="1:14">
      <c r="A1663" s="23">
        <v>1666</v>
      </c>
      <c r="B1663" s="28" t="s">
        <v>8431</v>
      </c>
      <c r="C1663" s="9" t="s">
        <v>2433</v>
      </c>
      <c r="D1663" s="44" t="s">
        <v>8432</v>
      </c>
      <c r="E1663" s="45" t="s">
        <v>3074</v>
      </c>
      <c r="F1663" s="45" t="s">
        <v>8433</v>
      </c>
      <c r="G1663" s="45" t="s">
        <v>23</v>
      </c>
      <c r="H1663" s="45" t="s">
        <v>3074</v>
      </c>
      <c r="I1663" s="79">
        <v>900</v>
      </c>
      <c r="J1663" s="8">
        <v>720</v>
      </c>
      <c r="K1663" s="8">
        <v>630</v>
      </c>
      <c r="L1663" s="9" t="s">
        <v>229</v>
      </c>
      <c r="M1663" s="72" t="s">
        <v>7815</v>
      </c>
      <c r="N1663" s="40" t="s">
        <v>3076</v>
      </c>
    </row>
    <row r="1664" s="19" customFormat="1" ht="45" spans="1:14">
      <c r="A1664" s="23">
        <v>1667</v>
      </c>
      <c r="B1664" s="28" t="s">
        <v>8434</v>
      </c>
      <c r="C1664" s="9" t="s">
        <v>2438</v>
      </c>
      <c r="D1664" s="44" t="s">
        <v>8435</v>
      </c>
      <c r="E1664" s="45" t="s">
        <v>4308</v>
      </c>
      <c r="F1664" s="45" t="s">
        <v>3351</v>
      </c>
      <c r="G1664" s="45" t="s">
        <v>23</v>
      </c>
      <c r="H1664" s="45" t="s">
        <v>3074</v>
      </c>
      <c r="I1664" s="79">
        <v>600</v>
      </c>
      <c r="J1664" s="8">
        <v>480</v>
      </c>
      <c r="K1664" s="8">
        <v>420</v>
      </c>
      <c r="L1664" s="9" t="s">
        <v>26</v>
      </c>
      <c r="M1664" s="72" t="s">
        <v>7815</v>
      </c>
      <c r="N1664" s="40" t="s">
        <v>3076</v>
      </c>
    </row>
    <row r="1665" s="19" customFormat="1" ht="30" spans="1:14">
      <c r="A1665" s="23">
        <v>1668</v>
      </c>
      <c r="B1665" s="28" t="s">
        <v>8436</v>
      </c>
      <c r="C1665" s="9" t="s">
        <v>8437</v>
      </c>
      <c r="D1665" s="44" t="s">
        <v>8438</v>
      </c>
      <c r="E1665" s="45" t="s">
        <v>3074</v>
      </c>
      <c r="F1665" s="45" t="s">
        <v>8439</v>
      </c>
      <c r="G1665" s="45" t="s">
        <v>5053</v>
      </c>
      <c r="H1665" s="45" t="s">
        <v>3074</v>
      </c>
      <c r="I1665" s="79">
        <v>100</v>
      </c>
      <c r="J1665" s="8">
        <v>90</v>
      </c>
      <c r="K1665" s="8">
        <v>80</v>
      </c>
      <c r="L1665" s="9" t="s">
        <v>50</v>
      </c>
      <c r="M1665" s="72" t="s">
        <v>7815</v>
      </c>
      <c r="N1665" s="40" t="s">
        <v>3076</v>
      </c>
    </row>
    <row r="1666" s="19" customFormat="1" ht="30" spans="1:14">
      <c r="A1666" s="23">
        <v>1669</v>
      </c>
      <c r="B1666" s="28" t="s">
        <v>8440</v>
      </c>
      <c r="C1666" s="9" t="s">
        <v>8441</v>
      </c>
      <c r="D1666" s="78" t="s">
        <v>8442</v>
      </c>
      <c r="E1666" s="9" t="s">
        <v>3074</v>
      </c>
      <c r="F1666" s="9" t="s">
        <v>8102</v>
      </c>
      <c r="G1666" s="9" t="s">
        <v>5053</v>
      </c>
      <c r="H1666" s="9" t="s">
        <v>5054</v>
      </c>
      <c r="I1666" s="18">
        <v>10</v>
      </c>
      <c r="J1666" s="8">
        <v>8</v>
      </c>
      <c r="K1666" s="8">
        <v>7</v>
      </c>
      <c r="L1666" s="9" t="s">
        <v>50</v>
      </c>
      <c r="M1666" s="72" t="s">
        <v>7815</v>
      </c>
      <c r="N1666" s="40" t="s">
        <v>3076</v>
      </c>
    </row>
    <row r="1667" s="19" customFormat="1" ht="30" spans="1:14">
      <c r="A1667" s="23">
        <v>1670</v>
      </c>
      <c r="B1667" s="28" t="s">
        <v>8443</v>
      </c>
      <c r="C1667" s="9" t="s">
        <v>8444</v>
      </c>
      <c r="D1667" s="44" t="s">
        <v>8445</v>
      </c>
      <c r="E1667" s="45" t="s">
        <v>3074</v>
      </c>
      <c r="F1667" s="45" t="s">
        <v>8156</v>
      </c>
      <c r="G1667" s="45" t="s">
        <v>5053</v>
      </c>
      <c r="H1667" s="45" t="s">
        <v>3074</v>
      </c>
      <c r="I1667" s="79" t="s">
        <v>510</v>
      </c>
      <c r="J1667" s="8" t="s">
        <v>510</v>
      </c>
      <c r="K1667" s="8" t="s">
        <v>510</v>
      </c>
      <c r="L1667" s="9" t="s">
        <v>50</v>
      </c>
      <c r="M1667" s="72" t="s">
        <v>7815</v>
      </c>
      <c r="N1667" s="40" t="s">
        <v>3076</v>
      </c>
    </row>
    <row r="1668" s="19" customFormat="1" ht="150" spans="1:14">
      <c r="A1668" s="23">
        <v>1671</v>
      </c>
      <c r="B1668" s="28" t="s">
        <v>8446</v>
      </c>
      <c r="C1668" s="9" t="s">
        <v>8447</v>
      </c>
      <c r="D1668" s="44" t="s">
        <v>8448</v>
      </c>
      <c r="E1668" s="45" t="s">
        <v>8449</v>
      </c>
      <c r="F1668" s="45" t="s">
        <v>8156</v>
      </c>
      <c r="G1668" s="45" t="s">
        <v>8247</v>
      </c>
      <c r="H1668" s="45" t="s">
        <v>4915</v>
      </c>
      <c r="I1668" s="79">
        <v>150</v>
      </c>
      <c r="J1668" s="8">
        <v>120</v>
      </c>
      <c r="K1668" s="8">
        <v>105</v>
      </c>
      <c r="L1668" s="9" t="s">
        <v>50</v>
      </c>
      <c r="M1668" s="72" t="s">
        <v>7815</v>
      </c>
      <c r="N1668" s="40" t="s">
        <v>3076</v>
      </c>
    </row>
    <row r="1669" s="19" customFormat="1" ht="135" spans="1:14">
      <c r="A1669" s="23">
        <v>1672</v>
      </c>
      <c r="B1669" s="28" t="s">
        <v>8450</v>
      </c>
      <c r="C1669" s="9" t="s">
        <v>8451</v>
      </c>
      <c r="D1669" s="44" t="s">
        <v>8452</v>
      </c>
      <c r="E1669" s="45" t="s">
        <v>8453</v>
      </c>
      <c r="F1669" s="45" t="s">
        <v>8156</v>
      </c>
      <c r="G1669" s="45" t="s">
        <v>8247</v>
      </c>
      <c r="H1669" s="45" t="s">
        <v>4915</v>
      </c>
      <c r="I1669" s="79">
        <v>130</v>
      </c>
      <c r="J1669" s="8">
        <v>110</v>
      </c>
      <c r="K1669" s="8">
        <v>100</v>
      </c>
      <c r="L1669" s="9" t="s">
        <v>50</v>
      </c>
      <c r="M1669" s="72" t="s">
        <v>7815</v>
      </c>
      <c r="N1669" s="40" t="s">
        <v>3076</v>
      </c>
    </row>
    <row r="1670" s="19" customFormat="1" ht="75" spans="1:14">
      <c r="A1670" s="23">
        <v>1673</v>
      </c>
      <c r="B1670" s="28" t="s">
        <v>8454</v>
      </c>
      <c r="C1670" s="9" t="s">
        <v>8455</v>
      </c>
      <c r="D1670" s="44" t="s">
        <v>8456</v>
      </c>
      <c r="E1670" s="45" t="s">
        <v>8457</v>
      </c>
      <c r="F1670" s="45" t="s">
        <v>8458</v>
      </c>
      <c r="G1670" s="45" t="s">
        <v>8247</v>
      </c>
      <c r="H1670" s="45" t="s">
        <v>3074</v>
      </c>
      <c r="I1670" s="79">
        <v>150</v>
      </c>
      <c r="J1670" s="8">
        <v>135</v>
      </c>
      <c r="K1670" s="8">
        <v>120</v>
      </c>
      <c r="L1670" s="9" t="s">
        <v>50</v>
      </c>
      <c r="M1670" s="72" t="s">
        <v>7815</v>
      </c>
      <c r="N1670" s="40" t="s">
        <v>3076</v>
      </c>
    </row>
    <row r="1671" s="19" customFormat="1" ht="90" spans="1:14">
      <c r="A1671" s="23">
        <v>1674</v>
      </c>
      <c r="B1671" s="28" t="s">
        <v>8459</v>
      </c>
      <c r="C1671" s="9" t="s">
        <v>8460</v>
      </c>
      <c r="D1671" s="44" t="s">
        <v>8461</v>
      </c>
      <c r="E1671" s="45" t="s">
        <v>8462</v>
      </c>
      <c r="F1671" s="45" t="s">
        <v>8156</v>
      </c>
      <c r="G1671" s="45" t="s">
        <v>8247</v>
      </c>
      <c r="H1671" s="45" t="s">
        <v>4915</v>
      </c>
      <c r="I1671" s="79">
        <v>80</v>
      </c>
      <c r="J1671" s="8">
        <v>65</v>
      </c>
      <c r="K1671" s="8">
        <v>55</v>
      </c>
      <c r="L1671" s="9" t="s">
        <v>50</v>
      </c>
      <c r="M1671" s="72" t="s">
        <v>7815</v>
      </c>
      <c r="N1671" s="40" t="s">
        <v>3076</v>
      </c>
    </row>
    <row r="1672" s="19" customFormat="1" ht="30" spans="1:14">
      <c r="A1672" s="23">
        <v>1675</v>
      </c>
      <c r="B1672" s="28" t="s">
        <v>8463</v>
      </c>
      <c r="C1672" s="9" t="s">
        <v>8464</v>
      </c>
      <c r="D1672" s="44" t="s">
        <v>8465</v>
      </c>
      <c r="E1672" s="45" t="s">
        <v>8466</v>
      </c>
      <c r="F1672" s="45" t="s">
        <v>8467</v>
      </c>
      <c r="G1672" s="45" t="s">
        <v>8468</v>
      </c>
      <c r="H1672" s="45" t="s">
        <v>3074</v>
      </c>
      <c r="I1672" s="79" t="s">
        <v>510</v>
      </c>
      <c r="J1672" s="8" t="s">
        <v>510</v>
      </c>
      <c r="K1672" s="8" t="s">
        <v>510</v>
      </c>
      <c r="L1672" s="9" t="s">
        <v>50</v>
      </c>
      <c r="M1672" s="72" t="s">
        <v>7815</v>
      </c>
      <c r="N1672" s="40" t="s">
        <v>3076</v>
      </c>
    </row>
    <row r="1673" s="19" customFormat="1" ht="30" spans="1:14">
      <c r="A1673" s="23">
        <v>1676</v>
      </c>
      <c r="B1673" s="28" t="s">
        <v>8469</v>
      </c>
      <c r="C1673" s="9" t="s">
        <v>8470</v>
      </c>
      <c r="D1673" s="44" t="s">
        <v>8471</v>
      </c>
      <c r="E1673" s="45" t="s">
        <v>3074</v>
      </c>
      <c r="F1673" s="45" t="s">
        <v>8156</v>
      </c>
      <c r="G1673" s="45" t="s">
        <v>5053</v>
      </c>
      <c r="H1673" s="45" t="s">
        <v>3074</v>
      </c>
      <c r="I1673" s="79" t="s">
        <v>510</v>
      </c>
      <c r="J1673" s="8" t="s">
        <v>510</v>
      </c>
      <c r="K1673" s="8" t="s">
        <v>510</v>
      </c>
      <c r="L1673" s="9" t="s">
        <v>50</v>
      </c>
      <c r="M1673" s="72" t="s">
        <v>7815</v>
      </c>
      <c r="N1673" s="40" t="s">
        <v>3076</v>
      </c>
    </row>
    <row r="1674" s="19" customFormat="1" ht="45" spans="1:14">
      <c r="A1674" s="23">
        <v>1677</v>
      </c>
      <c r="B1674" s="28" t="s">
        <v>8472</v>
      </c>
      <c r="C1674" s="9" t="s">
        <v>8473</v>
      </c>
      <c r="D1674" s="78" t="s">
        <v>8474</v>
      </c>
      <c r="E1674" s="9" t="s">
        <v>8475</v>
      </c>
      <c r="F1674" s="9" t="s">
        <v>3074</v>
      </c>
      <c r="G1674" s="9" t="s">
        <v>47</v>
      </c>
      <c r="H1674" s="9" t="s">
        <v>5054</v>
      </c>
      <c r="I1674" s="18" t="s">
        <v>510</v>
      </c>
      <c r="J1674" s="8" t="s">
        <v>510</v>
      </c>
      <c r="K1674" s="8" t="s">
        <v>510</v>
      </c>
      <c r="L1674" s="9" t="s">
        <v>50</v>
      </c>
      <c r="M1674" s="72" t="s">
        <v>7815</v>
      </c>
      <c r="N1674" s="40" t="s">
        <v>3076</v>
      </c>
    </row>
    <row r="1675" s="19" customFormat="1" ht="30" spans="1:14">
      <c r="A1675" s="23">
        <v>1678</v>
      </c>
      <c r="B1675" s="28" t="s">
        <v>8476</v>
      </c>
      <c r="C1675" s="9" t="s">
        <v>8477</v>
      </c>
      <c r="D1675" s="78" t="s">
        <v>8478</v>
      </c>
      <c r="E1675" s="9" t="s">
        <v>3074</v>
      </c>
      <c r="F1675" s="9" t="s">
        <v>3074</v>
      </c>
      <c r="G1675" s="9" t="s">
        <v>8479</v>
      </c>
      <c r="H1675" s="9" t="s">
        <v>5054</v>
      </c>
      <c r="I1675" s="18" t="s">
        <v>510</v>
      </c>
      <c r="J1675" s="8" t="s">
        <v>510</v>
      </c>
      <c r="K1675" s="8" t="s">
        <v>510</v>
      </c>
      <c r="L1675" s="9" t="s">
        <v>50</v>
      </c>
      <c r="M1675" s="72" t="s">
        <v>7815</v>
      </c>
      <c r="N1675" s="40" t="s">
        <v>3076</v>
      </c>
    </row>
    <row r="1676" s="19" customFormat="1" spans="1:14">
      <c r="A1676" s="23">
        <v>1679</v>
      </c>
      <c r="B1676" s="28" t="s">
        <v>8480</v>
      </c>
      <c r="C1676" s="9" t="s">
        <v>8481</v>
      </c>
      <c r="D1676" s="44" t="s">
        <v>8482</v>
      </c>
      <c r="E1676" s="45" t="s">
        <v>3074</v>
      </c>
      <c r="F1676" s="45" t="s">
        <v>3074</v>
      </c>
      <c r="G1676" s="45" t="s">
        <v>5053</v>
      </c>
      <c r="H1676" s="45" t="s">
        <v>3074</v>
      </c>
      <c r="I1676" s="79" t="s">
        <v>510</v>
      </c>
      <c r="J1676" s="8" t="s">
        <v>510</v>
      </c>
      <c r="K1676" s="8" t="s">
        <v>510</v>
      </c>
      <c r="L1676" s="9" t="s">
        <v>50</v>
      </c>
      <c r="M1676" s="72" t="s">
        <v>7815</v>
      </c>
      <c r="N1676" s="40" t="s">
        <v>3076</v>
      </c>
    </row>
    <row r="1677" s="19" customFormat="1" ht="30" spans="1:14">
      <c r="A1677" s="23">
        <v>1680</v>
      </c>
      <c r="B1677" s="28" t="s">
        <v>8483</v>
      </c>
      <c r="C1677" s="9" t="s">
        <v>8484</v>
      </c>
      <c r="D1677" s="9" t="s">
        <v>8485</v>
      </c>
      <c r="E1677" s="9"/>
      <c r="F1677" s="25" t="s">
        <v>3074</v>
      </c>
      <c r="G1677" s="26" t="s">
        <v>47</v>
      </c>
      <c r="H1677" s="9" t="s">
        <v>3074</v>
      </c>
      <c r="I1677" s="13" t="s">
        <v>510</v>
      </c>
      <c r="J1677" s="8" t="s">
        <v>510</v>
      </c>
      <c r="K1677" s="8" t="s">
        <v>510</v>
      </c>
      <c r="L1677" s="9" t="s">
        <v>50</v>
      </c>
      <c r="M1677" s="72" t="s">
        <v>7815</v>
      </c>
      <c r="N1677" s="40" t="s">
        <v>3076</v>
      </c>
    </row>
    <row r="1678" s="19" customFormat="1" ht="30" spans="1:14">
      <c r="A1678" s="23">
        <v>1681</v>
      </c>
      <c r="B1678" s="28" t="s">
        <v>8486</v>
      </c>
      <c r="C1678" s="9" t="s">
        <v>8487</v>
      </c>
      <c r="D1678" s="44" t="s">
        <v>8488</v>
      </c>
      <c r="E1678" s="45" t="s">
        <v>8489</v>
      </c>
      <c r="F1678" s="45" t="s">
        <v>8490</v>
      </c>
      <c r="G1678" s="45" t="s">
        <v>5053</v>
      </c>
      <c r="H1678" s="45" t="s">
        <v>3074</v>
      </c>
      <c r="I1678" s="79" t="s">
        <v>510</v>
      </c>
      <c r="J1678" s="8" t="s">
        <v>510</v>
      </c>
      <c r="K1678" s="8" t="s">
        <v>510</v>
      </c>
      <c r="L1678" s="9" t="s">
        <v>50</v>
      </c>
      <c r="M1678" s="72" t="s">
        <v>7815</v>
      </c>
      <c r="N1678" s="40" t="s">
        <v>3076</v>
      </c>
    </row>
    <row r="1679" s="19" customFormat="1" ht="135" spans="1:14">
      <c r="A1679" s="23">
        <v>1682</v>
      </c>
      <c r="B1679" s="28" t="s">
        <v>8491</v>
      </c>
      <c r="C1679" s="9" t="s">
        <v>8492</v>
      </c>
      <c r="D1679" s="44" t="s">
        <v>8493</v>
      </c>
      <c r="E1679" s="45" t="s">
        <v>8494</v>
      </c>
      <c r="F1679" s="45" t="s">
        <v>8156</v>
      </c>
      <c r="G1679" s="45" t="s">
        <v>8247</v>
      </c>
      <c r="H1679" s="45" t="s">
        <v>4915</v>
      </c>
      <c r="I1679" s="79">
        <v>100</v>
      </c>
      <c r="J1679" s="8">
        <v>80</v>
      </c>
      <c r="K1679" s="8">
        <v>70</v>
      </c>
      <c r="L1679" s="9" t="s">
        <v>50</v>
      </c>
      <c r="M1679" s="72" t="s">
        <v>7815</v>
      </c>
      <c r="N1679" s="40" t="s">
        <v>3076</v>
      </c>
    </row>
    <row r="1680" s="19" customFormat="1" ht="30" spans="1:14">
      <c r="A1680" s="23">
        <v>1683</v>
      </c>
      <c r="B1680" s="28" t="s">
        <v>8495</v>
      </c>
      <c r="C1680" s="9" t="s">
        <v>8496</v>
      </c>
      <c r="D1680" s="44" t="s">
        <v>8497</v>
      </c>
      <c r="E1680" s="45" t="s">
        <v>8498</v>
      </c>
      <c r="F1680" s="45" t="s">
        <v>8499</v>
      </c>
      <c r="G1680" s="45" t="s">
        <v>8247</v>
      </c>
      <c r="H1680" s="45" t="s">
        <v>3074</v>
      </c>
      <c r="I1680" s="79">
        <v>100</v>
      </c>
      <c r="J1680" s="8">
        <v>80</v>
      </c>
      <c r="K1680" s="8">
        <v>70</v>
      </c>
      <c r="L1680" s="9" t="s">
        <v>50</v>
      </c>
      <c r="M1680" s="72" t="s">
        <v>7815</v>
      </c>
      <c r="N1680" s="40" t="s">
        <v>3076</v>
      </c>
    </row>
    <row r="1681" s="19" customFormat="1" ht="45" spans="1:14">
      <c r="A1681" s="23">
        <v>1684</v>
      </c>
      <c r="B1681" s="28" t="s">
        <v>8500</v>
      </c>
      <c r="C1681" s="9" t="s">
        <v>8501</v>
      </c>
      <c r="D1681" s="78" t="s">
        <v>8502</v>
      </c>
      <c r="E1681" s="9" t="s">
        <v>8503</v>
      </c>
      <c r="F1681" s="9" t="s">
        <v>8504</v>
      </c>
      <c r="G1681" s="9" t="s">
        <v>4914</v>
      </c>
      <c r="H1681" s="9" t="s">
        <v>5054</v>
      </c>
      <c r="I1681" s="18" t="s">
        <v>510</v>
      </c>
      <c r="J1681" s="8" t="s">
        <v>510</v>
      </c>
      <c r="K1681" s="8" t="s">
        <v>510</v>
      </c>
      <c r="L1681" s="9" t="s">
        <v>50</v>
      </c>
      <c r="M1681" s="72" t="s">
        <v>7815</v>
      </c>
      <c r="N1681" s="40" t="s">
        <v>3076</v>
      </c>
    </row>
    <row r="1682" s="19" customFormat="1" ht="90" spans="1:14">
      <c r="A1682" s="23">
        <v>1685</v>
      </c>
      <c r="B1682" s="28" t="s">
        <v>8505</v>
      </c>
      <c r="C1682" s="9" t="s">
        <v>8506</v>
      </c>
      <c r="D1682" s="44" t="s">
        <v>8507</v>
      </c>
      <c r="E1682" s="45" t="s">
        <v>8508</v>
      </c>
      <c r="F1682" s="45" t="s">
        <v>3074</v>
      </c>
      <c r="G1682" s="45" t="s">
        <v>4914</v>
      </c>
      <c r="H1682" s="45" t="s">
        <v>3074</v>
      </c>
      <c r="I1682" s="79" t="s">
        <v>510</v>
      </c>
      <c r="J1682" s="8" t="s">
        <v>510</v>
      </c>
      <c r="K1682" s="8" t="s">
        <v>510</v>
      </c>
      <c r="L1682" s="9" t="s">
        <v>50</v>
      </c>
      <c r="M1682" s="72" t="s">
        <v>7815</v>
      </c>
      <c r="N1682" s="40" t="s">
        <v>3076</v>
      </c>
    </row>
    <row r="1683" s="19" customFormat="1" ht="45" spans="1:14">
      <c r="A1683" s="23">
        <v>1686</v>
      </c>
      <c r="B1683" s="28" t="s">
        <v>8509</v>
      </c>
      <c r="C1683" s="9" t="s">
        <v>8510</v>
      </c>
      <c r="D1683" s="44" t="s">
        <v>8511</v>
      </c>
      <c r="E1683" s="45" t="s">
        <v>8512</v>
      </c>
      <c r="F1683" s="45" t="s">
        <v>8513</v>
      </c>
      <c r="G1683" s="45" t="s">
        <v>8514</v>
      </c>
      <c r="H1683" s="45" t="s">
        <v>3074</v>
      </c>
      <c r="I1683" s="79" t="s">
        <v>510</v>
      </c>
      <c r="J1683" s="8" t="s">
        <v>510</v>
      </c>
      <c r="K1683" s="8" t="s">
        <v>510</v>
      </c>
      <c r="L1683" s="9" t="s">
        <v>50</v>
      </c>
      <c r="M1683" s="72" t="s">
        <v>7815</v>
      </c>
      <c r="N1683" s="40" t="s">
        <v>3076</v>
      </c>
    </row>
    <row r="1684" s="19" customFormat="1" ht="90" spans="1:14">
      <c r="A1684" s="23">
        <v>1687</v>
      </c>
      <c r="B1684" s="28" t="s">
        <v>8515</v>
      </c>
      <c r="C1684" s="9" t="s">
        <v>8516</v>
      </c>
      <c r="D1684" s="44" t="s">
        <v>8517</v>
      </c>
      <c r="E1684" s="45" t="s">
        <v>8518</v>
      </c>
      <c r="F1684" s="45" t="s">
        <v>8519</v>
      </c>
      <c r="G1684" s="45" t="s">
        <v>8238</v>
      </c>
      <c r="H1684" s="45" t="s">
        <v>4915</v>
      </c>
      <c r="I1684" s="79">
        <v>150</v>
      </c>
      <c r="J1684" s="8">
        <v>120</v>
      </c>
      <c r="K1684" s="8">
        <v>105</v>
      </c>
      <c r="L1684" s="9" t="s">
        <v>50</v>
      </c>
      <c r="M1684" s="72" t="s">
        <v>7815</v>
      </c>
      <c r="N1684" s="40" t="s">
        <v>3076</v>
      </c>
    </row>
    <row r="1685" s="19" customFormat="1" ht="150" spans="1:14">
      <c r="A1685" s="23">
        <v>1688</v>
      </c>
      <c r="B1685" s="28" t="s">
        <v>8520</v>
      </c>
      <c r="C1685" s="9" t="s">
        <v>8521</v>
      </c>
      <c r="D1685" s="44" t="s">
        <v>8522</v>
      </c>
      <c r="E1685" s="45" t="s">
        <v>8518</v>
      </c>
      <c r="F1685" s="45" t="s">
        <v>8523</v>
      </c>
      <c r="G1685" s="45" t="s">
        <v>8238</v>
      </c>
      <c r="H1685" s="45" t="s">
        <v>4915</v>
      </c>
      <c r="I1685" s="79">
        <v>200</v>
      </c>
      <c r="J1685" s="8">
        <v>160</v>
      </c>
      <c r="K1685" s="8">
        <v>140</v>
      </c>
      <c r="L1685" s="9" t="s">
        <v>50</v>
      </c>
      <c r="M1685" s="72" t="s">
        <v>7815</v>
      </c>
      <c r="N1685" s="40" t="s">
        <v>3076</v>
      </c>
    </row>
    <row r="1686" s="19" customFormat="1" ht="30" spans="1:14">
      <c r="A1686" s="23">
        <v>1689</v>
      </c>
      <c r="B1686" s="28" t="s">
        <v>8524</v>
      </c>
      <c r="C1686" s="9" t="s">
        <v>8525</v>
      </c>
      <c r="D1686" s="44" t="s">
        <v>8526</v>
      </c>
      <c r="E1686" s="45" t="s">
        <v>8527</v>
      </c>
      <c r="F1686" s="45" t="s">
        <v>8528</v>
      </c>
      <c r="G1686" s="45" t="s">
        <v>47</v>
      </c>
      <c r="H1686" s="45" t="s">
        <v>5054</v>
      </c>
      <c r="I1686" s="79" t="s">
        <v>510</v>
      </c>
      <c r="J1686" s="8" t="s">
        <v>510</v>
      </c>
      <c r="K1686" s="8" t="s">
        <v>510</v>
      </c>
      <c r="L1686" s="9" t="s">
        <v>50</v>
      </c>
      <c r="M1686" s="72" t="s">
        <v>7815</v>
      </c>
      <c r="N1686" s="40" t="s">
        <v>3076</v>
      </c>
    </row>
    <row r="1687" s="19" customFormat="1" ht="45" spans="1:14">
      <c r="A1687" s="23">
        <v>1690</v>
      </c>
      <c r="B1687" s="28" t="s">
        <v>8529</v>
      </c>
      <c r="C1687" s="9" t="s">
        <v>8530</v>
      </c>
      <c r="D1687" s="44" t="s">
        <v>8531</v>
      </c>
      <c r="E1687" s="45" t="s">
        <v>8512</v>
      </c>
      <c r="F1687" s="45" t="s">
        <v>8156</v>
      </c>
      <c r="G1687" s="45" t="s">
        <v>5053</v>
      </c>
      <c r="H1687" s="45" t="s">
        <v>3074</v>
      </c>
      <c r="I1687" s="79" t="s">
        <v>510</v>
      </c>
      <c r="J1687" s="8" t="s">
        <v>510</v>
      </c>
      <c r="K1687" s="8" t="s">
        <v>510</v>
      </c>
      <c r="L1687" s="9" t="s">
        <v>50</v>
      </c>
      <c r="M1687" s="72" t="s">
        <v>7815</v>
      </c>
      <c r="N1687" s="40" t="s">
        <v>3076</v>
      </c>
    </row>
    <row r="1688" s="19" customFormat="1" ht="90" spans="1:14">
      <c r="A1688" s="23">
        <v>1691</v>
      </c>
      <c r="B1688" s="28" t="s">
        <v>8532</v>
      </c>
      <c r="C1688" s="9" t="s">
        <v>8533</v>
      </c>
      <c r="D1688" s="44" t="s">
        <v>8534</v>
      </c>
      <c r="E1688" s="45" t="s">
        <v>8535</v>
      </c>
      <c r="F1688" s="45" t="s">
        <v>3074</v>
      </c>
      <c r="G1688" s="45" t="s">
        <v>8247</v>
      </c>
      <c r="H1688" s="45" t="s">
        <v>3074</v>
      </c>
      <c r="I1688" s="79">
        <v>30</v>
      </c>
      <c r="J1688" s="8">
        <v>25</v>
      </c>
      <c r="K1688" s="8">
        <v>20</v>
      </c>
      <c r="L1688" s="9" t="s">
        <v>50</v>
      </c>
      <c r="M1688" s="72" t="s">
        <v>7815</v>
      </c>
      <c r="N1688" s="40" t="s">
        <v>3076</v>
      </c>
    </row>
    <row r="1689" s="19" customFormat="1" ht="105" spans="1:14">
      <c r="A1689" s="23">
        <v>1692</v>
      </c>
      <c r="B1689" s="28" t="s">
        <v>8536</v>
      </c>
      <c r="C1689" s="9" t="s">
        <v>8537</v>
      </c>
      <c r="D1689" s="44" t="s">
        <v>8538</v>
      </c>
      <c r="E1689" s="45" t="s">
        <v>8518</v>
      </c>
      <c r="F1689" s="45" t="s">
        <v>8519</v>
      </c>
      <c r="G1689" s="45" t="s">
        <v>8247</v>
      </c>
      <c r="H1689" s="45" t="s">
        <v>3074</v>
      </c>
      <c r="I1689" s="79">
        <v>40</v>
      </c>
      <c r="J1689" s="8">
        <v>32</v>
      </c>
      <c r="K1689" s="8">
        <v>28</v>
      </c>
      <c r="L1689" s="9" t="s">
        <v>50</v>
      </c>
      <c r="M1689" s="72" t="s">
        <v>7815</v>
      </c>
      <c r="N1689" s="40" t="s">
        <v>3076</v>
      </c>
    </row>
    <row r="1690" s="19" customFormat="1" ht="30" spans="1:14">
      <c r="A1690" s="23">
        <v>1693</v>
      </c>
      <c r="B1690" s="28" t="s">
        <v>8539</v>
      </c>
      <c r="C1690" s="9" t="s">
        <v>8540</v>
      </c>
      <c r="D1690" s="78" t="s">
        <v>8541</v>
      </c>
      <c r="E1690" s="9" t="s">
        <v>8542</v>
      </c>
      <c r="F1690" s="9" t="s">
        <v>8156</v>
      </c>
      <c r="G1690" s="9" t="s">
        <v>4914</v>
      </c>
      <c r="H1690" s="9" t="s">
        <v>3074</v>
      </c>
      <c r="I1690" s="18" t="s">
        <v>510</v>
      </c>
      <c r="J1690" s="8" t="s">
        <v>510</v>
      </c>
      <c r="K1690" s="8" t="s">
        <v>510</v>
      </c>
      <c r="L1690" s="9" t="s">
        <v>50</v>
      </c>
      <c r="M1690" s="72" t="s">
        <v>7815</v>
      </c>
      <c r="N1690" s="40" t="s">
        <v>3076</v>
      </c>
    </row>
    <row r="1691" s="19" customFormat="1" ht="30" spans="1:14">
      <c r="A1691" s="23">
        <v>1694</v>
      </c>
      <c r="B1691" s="28" t="s">
        <v>8543</v>
      </c>
      <c r="C1691" s="9" t="s">
        <v>8544</v>
      </c>
      <c r="D1691" s="9" t="s">
        <v>8545</v>
      </c>
      <c r="E1691" s="9"/>
      <c r="F1691" s="25" t="s">
        <v>3074</v>
      </c>
      <c r="G1691" s="26" t="s">
        <v>47</v>
      </c>
      <c r="H1691" s="9" t="s">
        <v>3074</v>
      </c>
      <c r="I1691" s="13" t="s">
        <v>510</v>
      </c>
      <c r="J1691" s="8" t="s">
        <v>510</v>
      </c>
      <c r="K1691" s="8" t="s">
        <v>510</v>
      </c>
      <c r="L1691" s="45" t="s">
        <v>50</v>
      </c>
      <c r="M1691" s="72" t="s">
        <v>7815</v>
      </c>
      <c r="N1691" s="40" t="s">
        <v>3076</v>
      </c>
    </row>
    <row r="1692" s="19" customFormat="1" ht="150" spans="1:14">
      <c r="A1692" s="23">
        <v>1695</v>
      </c>
      <c r="B1692" s="28" t="s">
        <v>8546</v>
      </c>
      <c r="C1692" s="9" t="s">
        <v>2480</v>
      </c>
      <c r="D1692" s="44" t="s">
        <v>8547</v>
      </c>
      <c r="E1692" s="45" t="s">
        <v>8518</v>
      </c>
      <c r="F1692" s="45" t="s">
        <v>8523</v>
      </c>
      <c r="G1692" s="45" t="s">
        <v>8247</v>
      </c>
      <c r="H1692" s="45" t="s">
        <v>3074</v>
      </c>
      <c r="I1692" s="79">
        <v>170</v>
      </c>
      <c r="J1692" s="8">
        <v>150</v>
      </c>
      <c r="K1692" s="8">
        <v>135</v>
      </c>
      <c r="L1692" s="9" t="s">
        <v>50</v>
      </c>
      <c r="M1692" s="72" t="s">
        <v>7815</v>
      </c>
      <c r="N1692" s="40" t="s">
        <v>3076</v>
      </c>
    </row>
    <row r="1693" s="20" customFormat="1" ht="45" spans="1:14">
      <c r="A1693" s="80">
        <v>1696</v>
      </c>
      <c r="B1693" s="81" t="s">
        <v>8548</v>
      </c>
      <c r="C1693" s="82" t="s">
        <v>8549</v>
      </c>
      <c r="D1693" s="83" t="s">
        <v>8550</v>
      </c>
      <c r="E1693" s="84" t="s">
        <v>3074</v>
      </c>
      <c r="F1693" s="84" t="s">
        <v>3074</v>
      </c>
      <c r="G1693" s="84" t="s">
        <v>8551</v>
      </c>
      <c r="H1693" s="84" t="s">
        <v>3074</v>
      </c>
      <c r="I1693" s="85" t="s">
        <v>510</v>
      </c>
      <c r="J1693" s="86" t="s">
        <v>510</v>
      </c>
      <c r="K1693" s="86" t="s">
        <v>510</v>
      </c>
      <c r="L1693" s="82" t="s">
        <v>50</v>
      </c>
      <c r="M1693" s="87" t="s">
        <v>8427</v>
      </c>
      <c r="N1693" s="88" t="s">
        <v>3076</v>
      </c>
    </row>
    <row r="1694" s="19" customFormat="1" ht="45" spans="1:14">
      <c r="A1694" s="23">
        <v>1697</v>
      </c>
      <c r="B1694" s="28" t="s">
        <v>8552</v>
      </c>
      <c r="C1694" s="9" t="s">
        <v>8553</v>
      </c>
      <c r="D1694" s="44" t="s">
        <v>8554</v>
      </c>
      <c r="E1694" s="45" t="s">
        <v>3074</v>
      </c>
      <c r="F1694" s="45" t="s">
        <v>3074</v>
      </c>
      <c r="G1694" s="45" t="s">
        <v>8551</v>
      </c>
      <c r="H1694" s="45" t="s">
        <v>3074</v>
      </c>
      <c r="I1694" s="79" t="s">
        <v>510</v>
      </c>
      <c r="J1694" s="8" t="s">
        <v>510</v>
      </c>
      <c r="K1694" s="8" t="s">
        <v>510</v>
      </c>
      <c r="L1694" s="9" t="s">
        <v>50</v>
      </c>
      <c r="M1694" s="72" t="s">
        <v>7815</v>
      </c>
      <c r="N1694" s="40" t="s">
        <v>3076</v>
      </c>
    </row>
    <row r="1695" s="19" customFormat="1" ht="45" spans="1:14">
      <c r="A1695" s="23">
        <v>1698</v>
      </c>
      <c r="B1695" s="28" t="s">
        <v>8555</v>
      </c>
      <c r="C1695" s="9" t="s">
        <v>8556</v>
      </c>
      <c r="D1695" s="44" t="s">
        <v>8557</v>
      </c>
      <c r="E1695" s="45" t="s">
        <v>3074</v>
      </c>
      <c r="F1695" s="45" t="s">
        <v>3074</v>
      </c>
      <c r="G1695" s="45" t="s">
        <v>23</v>
      </c>
      <c r="H1695" s="45" t="s">
        <v>3074</v>
      </c>
      <c r="I1695" s="79">
        <v>200</v>
      </c>
      <c r="J1695" s="8">
        <v>160</v>
      </c>
      <c r="K1695" s="8">
        <v>140</v>
      </c>
      <c r="L1695" s="9" t="s">
        <v>50</v>
      </c>
      <c r="M1695" s="72" t="s">
        <v>7815</v>
      </c>
      <c r="N1695" s="40" t="s">
        <v>3076</v>
      </c>
    </row>
    <row r="1696" s="19" customFormat="1" ht="30" spans="1:14">
      <c r="A1696" s="23">
        <v>1699</v>
      </c>
      <c r="B1696" s="28" t="s">
        <v>8558</v>
      </c>
      <c r="C1696" s="9" t="s">
        <v>8559</v>
      </c>
      <c r="D1696" s="44" t="s">
        <v>8560</v>
      </c>
      <c r="E1696" s="45" t="s">
        <v>3074</v>
      </c>
      <c r="F1696" s="45" t="s">
        <v>3074</v>
      </c>
      <c r="G1696" s="45" t="s">
        <v>8561</v>
      </c>
      <c r="H1696" s="45" t="s">
        <v>3074</v>
      </c>
      <c r="I1696" s="79">
        <v>90</v>
      </c>
      <c r="J1696" s="8">
        <v>70</v>
      </c>
      <c r="K1696" s="8">
        <v>60</v>
      </c>
      <c r="L1696" s="9" t="s">
        <v>50</v>
      </c>
      <c r="M1696" s="72" t="s">
        <v>7815</v>
      </c>
      <c r="N1696" s="40" t="s">
        <v>3076</v>
      </c>
    </row>
    <row r="1697" s="19" customFormat="1" ht="30" spans="1:14">
      <c r="A1697" s="23">
        <v>1700</v>
      </c>
      <c r="B1697" s="28" t="s">
        <v>8562</v>
      </c>
      <c r="C1697" s="9" t="s">
        <v>8563</v>
      </c>
      <c r="D1697" s="44" t="s">
        <v>8564</v>
      </c>
      <c r="E1697" s="45" t="s">
        <v>3074</v>
      </c>
      <c r="F1697" s="45" t="s">
        <v>3074</v>
      </c>
      <c r="G1697" s="45" t="s">
        <v>47</v>
      </c>
      <c r="H1697" s="45" t="s">
        <v>3074</v>
      </c>
      <c r="I1697" s="79">
        <v>50</v>
      </c>
      <c r="J1697" s="8">
        <v>40</v>
      </c>
      <c r="K1697" s="8">
        <v>35</v>
      </c>
      <c r="L1697" s="4" t="s">
        <v>229</v>
      </c>
      <c r="M1697" s="72" t="s">
        <v>7815</v>
      </c>
      <c r="N1697" s="40" t="s">
        <v>3076</v>
      </c>
    </row>
    <row r="1698" s="19" customFormat="1" ht="45" spans="1:14">
      <c r="A1698" s="23">
        <v>1701</v>
      </c>
      <c r="B1698" s="28" t="s">
        <v>8565</v>
      </c>
      <c r="C1698" s="9" t="s">
        <v>8566</v>
      </c>
      <c r="D1698" s="44" t="s">
        <v>8567</v>
      </c>
      <c r="E1698" s="45" t="s">
        <v>8568</v>
      </c>
      <c r="F1698" s="45" t="s">
        <v>8569</v>
      </c>
      <c r="G1698" s="45" t="s">
        <v>8570</v>
      </c>
      <c r="H1698" s="45" t="s">
        <v>3074</v>
      </c>
      <c r="I1698" s="79" t="s">
        <v>510</v>
      </c>
      <c r="J1698" s="8" t="s">
        <v>510</v>
      </c>
      <c r="K1698" s="8" t="s">
        <v>510</v>
      </c>
      <c r="L1698" s="9" t="s">
        <v>50</v>
      </c>
      <c r="M1698" s="72" t="s">
        <v>7815</v>
      </c>
      <c r="N1698" s="40" t="s">
        <v>3076</v>
      </c>
    </row>
    <row r="1699" s="19" customFormat="1" ht="45" spans="1:14">
      <c r="A1699" s="23">
        <v>1702</v>
      </c>
      <c r="B1699" s="28" t="s">
        <v>8571</v>
      </c>
      <c r="C1699" s="9" t="s">
        <v>8572</v>
      </c>
      <c r="D1699" s="44" t="s">
        <v>8573</v>
      </c>
      <c r="E1699" s="45" t="s">
        <v>3074</v>
      </c>
      <c r="F1699" s="45" t="s">
        <v>8574</v>
      </c>
      <c r="G1699" s="45" t="s">
        <v>4914</v>
      </c>
      <c r="H1699" s="45" t="s">
        <v>4915</v>
      </c>
      <c r="I1699" s="79">
        <v>100</v>
      </c>
      <c r="J1699" s="8">
        <v>80</v>
      </c>
      <c r="K1699" s="8">
        <v>70</v>
      </c>
      <c r="L1699" s="9" t="s">
        <v>50</v>
      </c>
      <c r="M1699" s="72" t="s">
        <v>7815</v>
      </c>
      <c r="N1699" s="40" t="s">
        <v>3076</v>
      </c>
    </row>
    <row r="1700" s="19" customFormat="1" ht="30" spans="1:14">
      <c r="A1700" s="23">
        <v>1703</v>
      </c>
      <c r="B1700" s="28" t="s">
        <v>8575</v>
      </c>
      <c r="C1700" s="9" t="s">
        <v>8576</v>
      </c>
      <c r="D1700" s="44" t="s">
        <v>8577</v>
      </c>
      <c r="E1700" s="45" t="s">
        <v>8578</v>
      </c>
      <c r="F1700" s="45" t="s">
        <v>3074</v>
      </c>
      <c r="G1700" s="45" t="s">
        <v>47</v>
      </c>
      <c r="H1700" s="45" t="s">
        <v>5054</v>
      </c>
      <c r="I1700" s="79">
        <v>20</v>
      </c>
      <c r="J1700" s="8">
        <v>16</v>
      </c>
      <c r="K1700" s="8">
        <v>14</v>
      </c>
      <c r="L1700" s="45" t="s">
        <v>50</v>
      </c>
      <c r="M1700" s="72" t="s">
        <v>7815</v>
      </c>
      <c r="N1700" s="40" t="s">
        <v>3076</v>
      </c>
    </row>
    <row r="1701" s="19" customFormat="1" ht="45" spans="1:14">
      <c r="A1701" s="23">
        <v>1704</v>
      </c>
      <c r="B1701" s="28" t="s">
        <v>8579</v>
      </c>
      <c r="C1701" s="9" t="s">
        <v>8580</v>
      </c>
      <c r="D1701" s="9" t="s">
        <v>8581</v>
      </c>
      <c r="E1701" s="9"/>
      <c r="F1701" s="25" t="s">
        <v>8237</v>
      </c>
      <c r="G1701" s="26" t="s">
        <v>2192</v>
      </c>
      <c r="H1701" s="9" t="s">
        <v>3074</v>
      </c>
      <c r="I1701" s="13" t="s">
        <v>510</v>
      </c>
      <c r="J1701" s="8" t="s">
        <v>510</v>
      </c>
      <c r="K1701" s="8" t="s">
        <v>510</v>
      </c>
      <c r="L1701" s="45" t="s">
        <v>50</v>
      </c>
      <c r="M1701" s="72" t="s">
        <v>7815</v>
      </c>
      <c r="N1701" s="40" t="s">
        <v>3076</v>
      </c>
    </row>
    <row r="1702" s="19" customFormat="1" ht="45" spans="1:14">
      <c r="A1702" s="23">
        <v>1705</v>
      </c>
      <c r="B1702" s="28" t="s">
        <v>8582</v>
      </c>
      <c r="C1702" s="9" t="s">
        <v>8583</v>
      </c>
      <c r="D1702" s="44" t="s">
        <v>8584</v>
      </c>
      <c r="E1702" s="45" t="s">
        <v>3074</v>
      </c>
      <c r="F1702" s="45" t="s">
        <v>8585</v>
      </c>
      <c r="G1702" s="45" t="s">
        <v>4914</v>
      </c>
      <c r="H1702" s="45" t="s">
        <v>4915</v>
      </c>
      <c r="I1702" s="79">
        <v>100</v>
      </c>
      <c r="J1702" s="8">
        <v>80</v>
      </c>
      <c r="K1702" s="8">
        <v>70</v>
      </c>
      <c r="L1702" s="9" t="s">
        <v>50</v>
      </c>
      <c r="M1702" s="72" t="s">
        <v>7815</v>
      </c>
      <c r="N1702" s="40" t="s">
        <v>3076</v>
      </c>
    </row>
    <row r="1703" s="19" customFormat="1" spans="1:14">
      <c r="A1703" s="23">
        <v>1706</v>
      </c>
      <c r="B1703" s="28" t="s">
        <v>8586</v>
      </c>
      <c r="C1703" s="9" t="s">
        <v>8587</v>
      </c>
      <c r="D1703" s="44" t="s">
        <v>8588</v>
      </c>
      <c r="E1703" s="45" t="s">
        <v>8254</v>
      </c>
      <c r="F1703" s="45" t="s">
        <v>3074</v>
      </c>
      <c r="G1703" s="45" t="s">
        <v>5053</v>
      </c>
      <c r="H1703" s="45" t="s">
        <v>3074</v>
      </c>
      <c r="I1703" s="79">
        <v>15</v>
      </c>
      <c r="J1703" s="8">
        <v>12</v>
      </c>
      <c r="K1703" s="8">
        <v>10</v>
      </c>
      <c r="L1703" s="9" t="s">
        <v>50</v>
      </c>
      <c r="M1703" s="72" t="s">
        <v>7815</v>
      </c>
      <c r="N1703" s="40" t="s">
        <v>3076</v>
      </c>
    </row>
    <row r="1704" s="19" customFormat="1" ht="30" spans="1:14">
      <c r="A1704" s="23">
        <v>1707</v>
      </c>
      <c r="B1704" s="28" t="s">
        <v>8589</v>
      </c>
      <c r="C1704" s="9" t="s">
        <v>8590</v>
      </c>
      <c r="D1704" s="44" t="s">
        <v>8591</v>
      </c>
      <c r="E1704" s="45" t="s">
        <v>8254</v>
      </c>
      <c r="F1704" s="45" t="s">
        <v>3074</v>
      </c>
      <c r="G1704" s="45" t="s">
        <v>5053</v>
      </c>
      <c r="H1704" s="45" t="s">
        <v>3074</v>
      </c>
      <c r="I1704" s="79">
        <v>18</v>
      </c>
      <c r="J1704" s="8">
        <v>15</v>
      </c>
      <c r="K1704" s="8">
        <v>13</v>
      </c>
      <c r="L1704" s="9" t="s">
        <v>50</v>
      </c>
      <c r="M1704" s="72" t="s">
        <v>7815</v>
      </c>
      <c r="N1704" s="40" t="s">
        <v>3076</v>
      </c>
    </row>
    <row r="1705" s="19" customFormat="1" ht="30" spans="1:14">
      <c r="A1705" s="23">
        <v>1708</v>
      </c>
      <c r="B1705" s="28" t="s">
        <v>8592</v>
      </c>
      <c r="C1705" s="9" t="s">
        <v>8593</v>
      </c>
      <c r="D1705" s="44" t="s">
        <v>8594</v>
      </c>
      <c r="E1705" s="45" t="s">
        <v>8254</v>
      </c>
      <c r="F1705" s="45" t="s">
        <v>3074</v>
      </c>
      <c r="G1705" s="45" t="s">
        <v>5053</v>
      </c>
      <c r="H1705" s="45" t="s">
        <v>5054</v>
      </c>
      <c r="I1705" s="79">
        <v>10</v>
      </c>
      <c r="J1705" s="8">
        <v>8</v>
      </c>
      <c r="K1705" s="8">
        <v>7</v>
      </c>
      <c r="L1705" s="9" t="s">
        <v>50</v>
      </c>
      <c r="M1705" s="72" t="s">
        <v>7815</v>
      </c>
      <c r="N1705" s="40" t="s">
        <v>3076</v>
      </c>
    </row>
    <row r="1706" s="19" customFormat="1" ht="45" spans="1:14">
      <c r="A1706" s="23">
        <v>1709</v>
      </c>
      <c r="B1706" s="28" t="s">
        <v>8595</v>
      </c>
      <c r="C1706" s="9" t="s">
        <v>8596</v>
      </c>
      <c r="D1706" s="44" t="s">
        <v>8597</v>
      </c>
      <c r="E1706" s="45" t="s">
        <v>8475</v>
      </c>
      <c r="F1706" s="45" t="s">
        <v>8439</v>
      </c>
      <c r="G1706" s="45" t="s">
        <v>5053</v>
      </c>
      <c r="H1706" s="45" t="s">
        <v>3074</v>
      </c>
      <c r="I1706" s="79" t="s">
        <v>510</v>
      </c>
      <c r="J1706" s="8" t="s">
        <v>510</v>
      </c>
      <c r="K1706" s="8" t="s">
        <v>510</v>
      </c>
      <c r="L1706" s="9" t="s">
        <v>50</v>
      </c>
      <c r="M1706" s="72" t="s">
        <v>7815</v>
      </c>
      <c r="N1706" s="40" t="s">
        <v>3076</v>
      </c>
    </row>
    <row r="1707" s="19" customFormat="1" ht="45" spans="1:14">
      <c r="A1707" s="23">
        <v>1710</v>
      </c>
      <c r="B1707" s="28" t="s">
        <v>8598</v>
      </c>
      <c r="C1707" s="9" t="s">
        <v>8599</v>
      </c>
      <c r="D1707" s="44" t="s">
        <v>8600</v>
      </c>
      <c r="E1707" s="45" t="s">
        <v>8512</v>
      </c>
      <c r="F1707" s="45" t="s">
        <v>8156</v>
      </c>
      <c r="G1707" s="45" t="s">
        <v>8514</v>
      </c>
      <c r="H1707" s="45" t="s">
        <v>3074</v>
      </c>
      <c r="I1707" s="79" t="s">
        <v>510</v>
      </c>
      <c r="J1707" s="8" t="s">
        <v>510</v>
      </c>
      <c r="K1707" s="8" t="s">
        <v>510</v>
      </c>
      <c r="L1707" s="9" t="s">
        <v>50</v>
      </c>
      <c r="M1707" s="72" t="s">
        <v>7815</v>
      </c>
      <c r="N1707" s="40" t="s">
        <v>3076</v>
      </c>
    </row>
    <row r="1708" s="19" customFormat="1" ht="30" spans="1:14">
      <c r="A1708" s="23">
        <v>1711</v>
      </c>
      <c r="B1708" s="28" t="s">
        <v>8601</v>
      </c>
      <c r="C1708" s="9" t="s">
        <v>8602</v>
      </c>
      <c r="D1708" s="78" t="s">
        <v>8603</v>
      </c>
      <c r="E1708" s="9" t="s">
        <v>8604</v>
      </c>
      <c r="F1708" s="9" t="s">
        <v>8156</v>
      </c>
      <c r="G1708" s="9" t="s">
        <v>5053</v>
      </c>
      <c r="H1708" s="9" t="s">
        <v>5054</v>
      </c>
      <c r="I1708" s="18" t="s">
        <v>510</v>
      </c>
      <c r="J1708" s="8" t="s">
        <v>510</v>
      </c>
      <c r="K1708" s="8" t="s">
        <v>510</v>
      </c>
      <c r="L1708" s="9" t="s">
        <v>50</v>
      </c>
      <c r="M1708" s="72" t="s">
        <v>7815</v>
      </c>
      <c r="N1708" s="40" t="s">
        <v>3076</v>
      </c>
    </row>
    <row r="1709" s="19" customFormat="1" ht="30" spans="1:14">
      <c r="A1709" s="23">
        <v>1712</v>
      </c>
      <c r="B1709" s="28" t="s">
        <v>8605</v>
      </c>
      <c r="C1709" s="9" t="s">
        <v>8606</v>
      </c>
      <c r="D1709" s="44" t="s">
        <v>8607</v>
      </c>
      <c r="E1709" s="45" t="s">
        <v>8608</v>
      </c>
      <c r="F1709" s="45" t="s">
        <v>3074</v>
      </c>
      <c r="G1709" s="45" t="s">
        <v>5053</v>
      </c>
      <c r="H1709" s="45" t="s">
        <v>3074</v>
      </c>
      <c r="I1709" s="79" t="s">
        <v>510</v>
      </c>
      <c r="J1709" s="8" t="s">
        <v>510</v>
      </c>
      <c r="K1709" s="8" t="s">
        <v>510</v>
      </c>
      <c r="L1709" s="9" t="s">
        <v>50</v>
      </c>
      <c r="M1709" s="72" t="s">
        <v>7815</v>
      </c>
      <c r="N1709" s="40" t="s">
        <v>3076</v>
      </c>
    </row>
    <row r="1710" s="19" customFormat="1" ht="45" spans="1:14">
      <c r="A1710" s="23">
        <v>1713</v>
      </c>
      <c r="B1710" s="28" t="s">
        <v>8609</v>
      </c>
      <c r="C1710" s="9" t="s">
        <v>8610</v>
      </c>
      <c r="D1710" s="44" t="s">
        <v>8611</v>
      </c>
      <c r="E1710" s="45" t="s">
        <v>3074</v>
      </c>
      <c r="F1710" s="45" t="s">
        <v>3074</v>
      </c>
      <c r="G1710" s="45" t="s">
        <v>47</v>
      </c>
      <c r="H1710" s="45" t="s">
        <v>3074</v>
      </c>
      <c r="I1710" s="79">
        <v>10</v>
      </c>
      <c r="J1710" s="8">
        <v>8</v>
      </c>
      <c r="K1710" s="8">
        <v>7</v>
      </c>
      <c r="L1710" s="45" t="s">
        <v>26</v>
      </c>
      <c r="M1710" s="72" t="s">
        <v>7815</v>
      </c>
      <c r="N1710" s="40" t="s">
        <v>3076</v>
      </c>
    </row>
    <row r="1711" s="19" customFormat="1" ht="45" spans="1:14">
      <c r="A1711" s="23">
        <v>1714</v>
      </c>
      <c r="B1711" s="28" t="s">
        <v>8612</v>
      </c>
      <c r="C1711" s="9" t="s">
        <v>8613</v>
      </c>
      <c r="D1711" s="44" t="s">
        <v>8614</v>
      </c>
      <c r="E1711" s="45" t="s">
        <v>8615</v>
      </c>
      <c r="F1711" s="45" t="s">
        <v>3074</v>
      </c>
      <c r="G1711" s="45" t="s">
        <v>47</v>
      </c>
      <c r="H1711" s="45" t="s">
        <v>3074</v>
      </c>
      <c r="I1711" s="79">
        <v>50</v>
      </c>
      <c r="J1711" s="8">
        <v>40</v>
      </c>
      <c r="K1711" s="8">
        <v>35</v>
      </c>
      <c r="L1711" s="45" t="s">
        <v>26</v>
      </c>
      <c r="M1711" s="72" t="s">
        <v>7815</v>
      </c>
      <c r="N1711" s="40" t="s">
        <v>3076</v>
      </c>
    </row>
    <row r="1712" s="19" customFormat="1" ht="45" spans="1:14">
      <c r="A1712" s="23">
        <v>1715</v>
      </c>
      <c r="B1712" s="28" t="s">
        <v>8616</v>
      </c>
      <c r="C1712" s="9" t="s">
        <v>8617</v>
      </c>
      <c r="D1712" s="44" t="s">
        <v>8618</v>
      </c>
      <c r="E1712" s="45" t="s">
        <v>8245</v>
      </c>
      <c r="F1712" s="45" t="s">
        <v>3074</v>
      </c>
      <c r="G1712" s="45" t="s">
        <v>47</v>
      </c>
      <c r="H1712" s="45" t="s">
        <v>3074</v>
      </c>
      <c r="I1712" s="79">
        <v>12</v>
      </c>
      <c r="J1712" s="8">
        <v>10</v>
      </c>
      <c r="K1712" s="8">
        <v>8</v>
      </c>
      <c r="L1712" s="45" t="s">
        <v>26</v>
      </c>
      <c r="M1712" s="72" t="s">
        <v>7815</v>
      </c>
      <c r="N1712" s="40" t="s">
        <v>3076</v>
      </c>
    </row>
    <row r="1713" s="19" customFormat="1" ht="30" spans="1:14">
      <c r="A1713" s="23">
        <v>1716</v>
      </c>
      <c r="B1713" s="28" t="s">
        <v>8619</v>
      </c>
      <c r="C1713" s="9" t="s">
        <v>8620</v>
      </c>
      <c r="D1713" s="44" t="s">
        <v>8621</v>
      </c>
      <c r="E1713" s="45" t="s">
        <v>8622</v>
      </c>
      <c r="F1713" s="45" t="s">
        <v>3074</v>
      </c>
      <c r="G1713" s="45" t="s">
        <v>47</v>
      </c>
      <c r="H1713" s="45" t="s">
        <v>3074</v>
      </c>
      <c r="I1713" s="79">
        <v>50</v>
      </c>
      <c r="J1713" s="8">
        <v>40</v>
      </c>
      <c r="K1713" s="8">
        <v>35</v>
      </c>
      <c r="L1713" s="45" t="s">
        <v>26</v>
      </c>
      <c r="M1713" s="72" t="s">
        <v>7815</v>
      </c>
      <c r="N1713" s="40" t="s">
        <v>3076</v>
      </c>
    </row>
    <row r="1714" s="19" customFormat="1" ht="30" spans="1:14">
      <c r="A1714" s="23">
        <v>1717</v>
      </c>
      <c r="B1714" s="28" t="s">
        <v>8623</v>
      </c>
      <c r="C1714" s="9" t="s">
        <v>2525</v>
      </c>
      <c r="D1714" s="44" t="s">
        <v>8624</v>
      </c>
      <c r="E1714" s="45" t="s">
        <v>8625</v>
      </c>
      <c r="F1714" s="45" t="s">
        <v>3074</v>
      </c>
      <c r="G1714" s="45" t="s">
        <v>433</v>
      </c>
      <c r="H1714" s="45" t="s">
        <v>3074</v>
      </c>
      <c r="I1714" s="79">
        <v>12</v>
      </c>
      <c r="J1714" s="8">
        <v>10</v>
      </c>
      <c r="K1714" s="8">
        <v>8</v>
      </c>
      <c r="L1714" s="45" t="s">
        <v>26</v>
      </c>
      <c r="M1714" s="72" t="s">
        <v>7815</v>
      </c>
      <c r="N1714" s="40" t="s">
        <v>3076</v>
      </c>
    </row>
    <row r="1715" s="19" customFormat="1" spans="1:14">
      <c r="A1715" s="23">
        <v>1718</v>
      </c>
      <c r="B1715" s="28" t="s">
        <v>8626</v>
      </c>
      <c r="C1715" s="9" t="s">
        <v>8627</v>
      </c>
      <c r="D1715" s="44" t="s">
        <v>8628</v>
      </c>
      <c r="E1715" s="45" t="s">
        <v>3140</v>
      </c>
      <c r="F1715" s="45" t="s">
        <v>3074</v>
      </c>
      <c r="G1715" s="45" t="s">
        <v>5053</v>
      </c>
      <c r="H1715" s="45" t="s">
        <v>3074</v>
      </c>
      <c r="I1715" s="79">
        <v>15</v>
      </c>
      <c r="J1715" s="8">
        <v>12</v>
      </c>
      <c r="K1715" s="8">
        <v>10</v>
      </c>
      <c r="L1715" s="9" t="s">
        <v>26</v>
      </c>
      <c r="M1715" s="72" t="s">
        <v>7815</v>
      </c>
      <c r="N1715" s="40" t="s">
        <v>3076</v>
      </c>
    </row>
    <row r="1716" s="19" customFormat="1" ht="45" spans="1:14">
      <c r="A1716" s="23">
        <v>1719</v>
      </c>
      <c r="B1716" s="28" t="s">
        <v>8629</v>
      </c>
      <c r="C1716" s="9" t="s">
        <v>8630</v>
      </c>
      <c r="D1716" s="44" t="s">
        <v>8631</v>
      </c>
      <c r="E1716" s="45" t="s">
        <v>3140</v>
      </c>
      <c r="F1716" s="45" t="s">
        <v>3074</v>
      </c>
      <c r="G1716" s="45" t="s">
        <v>5053</v>
      </c>
      <c r="H1716" s="45" t="s">
        <v>3074</v>
      </c>
      <c r="I1716" s="79">
        <v>10</v>
      </c>
      <c r="J1716" s="8">
        <v>8</v>
      </c>
      <c r="K1716" s="8">
        <v>7</v>
      </c>
      <c r="L1716" s="9" t="s">
        <v>26</v>
      </c>
      <c r="M1716" s="72" t="s">
        <v>7815</v>
      </c>
      <c r="N1716" s="40" t="s">
        <v>3076</v>
      </c>
    </row>
    <row r="1717" s="19" customFormat="1" ht="30" spans="1:14">
      <c r="A1717" s="23">
        <v>1720</v>
      </c>
      <c r="B1717" s="28" t="s">
        <v>8632</v>
      </c>
      <c r="C1717" s="9" t="s">
        <v>8633</v>
      </c>
      <c r="D1717" s="44" t="s">
        <v>8634</v>
      </c>
      <c r="E1717" s="45" t="s">
        <v>3074</v>
      </c>
      <c r="F1717" s="45" t="s">
        <v>8332</v>
      </c>
      <c r="G1717" s="45" t="s">
        <v>5053</v>
      </c>
      <c r="H1717" s="45"/>
      <c r="I1717" s="79">
        <v>5</v>
      </c>
      <c r="J1717" s="8">
        <v>5</v>
      </c>
      <c r="K1717" s="8">
        <v>5</v>
      </c>
      <c r="L1717" s="9" t="s">
        <v>26</v>
      </c>
      <c r="M1717" s="72" t="s">
        <v>7815</v>
      </c>
      <c r="N1717" s="40" t="s">
        <v>3076</v>
      </c>
    </row>
    <row r="1718" s="19" customFormat="1" ht="30" spans="1:14">
      <c r="A1718" s="23">
        <v>1721</v>
      </c>
      <c r="B1718" s="28" t="s">
        <v>8635</v>
      </c>
      <c r="C1718" s="9" t="s">
        <v>8636</v>
      </c>
      <c r="D1718" s="44" t="s">
        <v>8637</v>
      </c>
      <c r="E1718" s="45" t="s">
        <v>3074</v>
      </c>
      <c r="F1718" s="45" t="s">
        <v>3074</v>
      </c>
      <c r="G1718" s="45" t="s">
        <v>5053</v>
      </c>
      <c r="H1718" s="45" t="s">
        <v>3074</v>
      </c>
      <c r="I1718" s="79">
        <v>10</v>
      </c>
      <c r="J1718" s="8">
        <v>8</v>
      </c>
      <c r="K1718" s="8">
        <v>7</v>
      </c>
      <c r="L1718" s="9" t="s">
        <v>26</v>
      </c>
      <c r="M1718" s="72" t="s">
        <v>7815</v>
      </c>
      <c r="N1718" s="40" t="s">
        <v>3076</v>
      </c>
    </row>
    <row r="1719" s="19" customFormat="1" ht="30" spans="1:14">
      <c r="A1719" s="23">
        <v>1722</v>
      </c>
      <c r="B1719" s="28" t="s">
        <v>8638</v>
      </c>
      <c r="C1719" s="9" t="s">
        <v>8639</v>
      </c>
      <c r="D1719" s="44" t="s">
        <v>8640</v>
      </c>
      <c r="E1719" s="45" t="s">
        <v>8245</v>
      </c>
      <c r="F1719" s="45" t="s">
        <v>3369</v>
      </c>
      <c r="G1719" s="45" t="s">
        <v>5053</v>
      </c>
      <c r="H1719" s="45" t="s">
        <v>3074</v>
      </c>
      <c r="I1719" s="79">
        <v>35</v>
      </c>
      <c r="J1719" s="8">
        <v>28</v>
      </c>
      <c r="K1719" s="8">
        <v>25</v>
      </c>
      <c r="L1719" s="9" t="s">
        <v>26</v>
      </c>
      <c r="M1719" s="72" t="s">
        <v>7815</v>
      </c>
      <c r="N1719" s="40" t="s">
        <v>3076</v>
      </c>
    </row>
    <row r="1720" s="19" customFormat="1" ht="45" spans="1:14">
      <c r="A1720" s="23">
        <v>1723</v>
      </c>
      <c r="B1720" s="28" t="s">
        <v>8641</v>
      </c>
      <c r="C1720" s="9" t="s">
        <v>8642</v>
      </c>
      <c r="D1720" s="44" t="s">
        <v>8643</v>
      </c>
      <c r="E1720" s="45" t="s">
        <v>3140</v>
      </c>
      <c r="F1720" s="45" t="s">
        <v>3074</v>
      </c>
      <c r="G1720" s="45" t="s">
        <v>5053</v>
      </c>
      <c r="H1720" s="45" t="s">
        <v>3074</v>
      </c>
      <c r="I1720" s="79">
        <v>6</v>
      </c>
      <c r="J1720" s="8">
        <v>5</v>
      </c>
      <c r="K1720" s="8">
        <v>4</v>
      </c>
      <c r="L1720" s="9" t="s">
        <v>50</v>
      </c>
      <c r="M1720" s="72" t="s">
        <v>7815</v>
      </c>
      <c r="N1720" s="40" t="s">
        <v>3076</v>
      </c>
    </row>
    <row r="1721" s="19" customFormat="1" ht="30" spans="1:14">
      <c r="A1721" s="23">
        <v>1724</v>
      </c>
      <c r="B1721" s="28" t="s">
        <v>8644</v>
      </c>
      <c r="C1721" s="9" t="s">
        <v>8645</v>
      </c>
      <c r="D1721" s="44" t="s">
        <v>8646</v>
      </c>
      <c r="E1721" s="45" t="s">
        <v>8245</v>
      </c>
      <c r="F1721" s="45" t="s">
        <v>3074</v>
      </c>
      <c r="G1721" s="45" t="s">
        <v>8570</v>
      </c>
      <c r="H1721" s="45" t="s">
        <v>3074</v>
      </c>
      <c r="I1721" s="79">
        <v>6</v>
      </c>
      <c r="J1721" s="8">
        <v>5</v>
      </c>
      <c r="K1721" s="8">
        <v>4</v>
      </c>
      <c r="L1721" s="9" t="s">
        <v>50</v>
      </c>
      <c r="M1721" s="72" t="s">
        <v>7815</v>
      </c>
      <c r="N1721" s="40" t="s">
        <v>3076</v>
      </c>
    </row>
    <row r="1722" s="19" customFormat="1" ht="60" spans="1:14">
      <c r="A1722" s="23">
        <v>1725</v>
      </c>
      <c r="B1722" s="28" t="s">
        <v>8647</v>
      </c>
      <c r="C1722" s="9" t="s">
        <v>2544</v>
      </c>
      <c r="D1722" s="44" t="s">
        <v>8648</v>
      </c>
      <c r="E1722" s="45" t="s">
        <v>8649</v>
      </c>
      <c r="F1722" s="45" t="s">
        <v>3074</v>
      </c>
      <c r="G1722" s="45" t="s">
        <v>5053</v>
      </c>
      <c r="H1722" s="45" t="s">
        <v>3074</v>
      </c>
      <c r="I1722" s="79">
        <v>5</v>
      </c>
      <c r="J1722" s="8">
        <v>5</v>
      </c>
      <c r="K1722" s="8">
        <v>5</v>
      </c>
      <c r="L1722" s="9" t="s">
        <v>50</v>
      </c>
      <c r="M1722" s="72" t="s">
        <v>7815</v>
      </c>
      <c r="N1722" s="40" t="s">
        <v>3076</v>
      </c>
    </row>
    <row r="1723" s="19" customFormat="1" ht="30" spans="1:14">
      <c r="A1723" s="23">
        <v>1726</v>
      </c>
      <c r="B1723" s="28" t="s">
        <v>8650</v>
      </c>
      <c r="C1723" s="9" t="s">
        <v>2551</v>
      </c>
      <c r="D1723" s="44" t="s">
        <v>8651</v>
      </c>
      <c r="E1723" s="45" t="s">
        <v>3140</v>
      </c>
      <c r="F1723" s="45" t="s">
        <v>3074</v>
      </c>
      <c r="G1723" s="45" t="s">
        <v>5053</v>
      </c>
      <c r="H1723" s="45" t="s">
        <v>3074</v>
      </c>
      <c r="I1723" s="79">
        <v>10</v>
      </c>
      <c r="J1723" s="8">
        <v>8</v>
      </c>
      <c r="K1723" s="8">
        <v>7</v>
      </c>
      <c r="L1723" s="9" t="s">
        <v>229</v>
      </c>
      <c r="M1723" s="72" t="s">
        <v>7815</v>
      </c>
      <c r="N1723" s="40" t="s">
        <v>3076</v>
      </c>
    </row>
    <row r="1724" s="19" customFormat="1" ht="30" spans="1:14">
      <c r="A1724" s="23">
        <v>1727</v>
      </c>
      <c r="B1724" s="28" t="s">
        <v>8652</v>
      </c>
      <c r="C1724" s="9" t="s">
        <v>8653</v>
      </c>
      <c r="D1724" s="44" t="s">
        <v>8654</v>
      </c>
      <c r="E1724" s="45" t="s">
        <v>8655</v>
      </c>
      <c r="F1724" s="45" t="s">
        <v>8332</v>
      </c>
      <c r="G1724" s="45" t="s">
        <v>5053</v>
      </c>
      <c r="H1724" s="55" t="s">
        <v>3074</v>
      </c>
      <c r="I1724" s="79">
        <v>37</v>
      </c>
      <c r="J1724" s="8">
        <v>29</v>
      </c>
      <c r="K1724" s="8">
        <v>26</v>
      </c>
      <c r="L1724" s="9" t="s">
        <v>26</v>
      </c>
      <c r="M1724" s="72" t="s">
        <v>7815</v>
      </c>
      <c r="N1724" s="40" t="s">
        <v>3076</v>
      </c>
    </row>
    <row r="1725" s="19" customFormat="1" spans="1:14">
      <c r="A1725" s="23">
        <v>1728</v>
      </c>
      <c r="B1725" s="28" t="s">
        <v>8656</v>
      </c>
      <c r="C1725" s="9" t="s">
        <v>8657</v>
      </c>
      <c r="D1725" s="44" t="s">
        <v>8658</v>
      </c>
      <c r="E1725" s="45" t="s">
        <v>8245</v>
      </c>
      <c r="F1725" s="45" t="s">
        <v>8332</v>
      </c>
      <c r="G1725" s="45" t="s">
        <v>5053</v>
      </c>
      <c r="H1725" s="55" t="s">
        <v>3074</v>
      </c>
      <c r="I1725" s="79">
        <v>40</v>
      </c>
      <c r="J1725" s="8">
        <v>32</v>
      </c>
      <c r="K1725" s="8">
        <v>28</v>
      </c>
      <c r="L1725" s="9" t="s">
        <v>229</v>
      </c>
      <c r="M1725" s="72" t="s">
        <v>7815</v>
      </c>
      <c r="N1725" s="40" t="s">
        <v>3076</v>
      </c>
    </row>
    <row r="1726" s="19" customFormat="1" ht="45" spans="1:14">
      <c r="A1726" s="23">
        <v>1729</v>
      </c>
      <c r="B1726" s="28" t="s">
        <v>8659</v>
      </c>
      <c r="C1726" s="9" t="s">
        <v>8660</v>
      </c>
      <c r="D1726" s="44" t="s">
        <v>8661</v>
      </c>
      <c r="E1726" s="45" t="s">
        <v>8662</v>
      </c>
      <c r="F1726" s="45" t="s">
        <v>8081</v>
      </c>
      <c r="G1726" s="45" t="s">
        <v>5053</v>
      </c>
      <c r="H1726" s="45" t="s">
        <v>3074</v>
      </c>
      <c r="I1726" s="79">
        <v>90</v>
      </c>
      <c r="J1726" s="8">
        <v>70</v>
      </c>
      <c r="K1726" s="8">
        <v>60</v>
      </c>
      <c r="L1726" s="9" t="s">
        <v>26</v>
      </c>
      <c r="M1726" s="72" t="s">
        <v>7815</v>
      </c>
      <c r="N1726" s="40" t="s">
        <v>3076</v>
      </c>
    </row>
    <row r="1727" s="19" customFormat="1" ht="60" spans="1:14">
      <c r="A1727" s="23">
        <v>1730</v>
      </c>
      <c r="B1727" s="28" t="s">
        <v>8663</v>
      </c>
      <c r="C1727" s="9" t="s">
        <v>8664</v>
      </c>
      <c r="D1727" s="44" t="s">
        <v>8665</v>
      </c>
      <c r="E1727" s="45" t="s">
        <v>8666</v>
      </c>
      <c r="F1727" s="45" t="s">
        <v>8667</v>
      </c>
      <c r="G1727" s="45" t="s">
        <v>5053</v>
      </c>
      <c r="H1727" s="45" t="s">
        <v>3074</v>
      </c>
      <c r="I1727" s="79">
        <v>40</v>
      </c>
      <c r="J1727" s="8">
        <v>32</v>
      </c>
      <c r="K1727" s="8">
        <v>28</v>
      </c>
      <c r="L1727" s="9" t="s">
        <v>26</v>
      </c>
      <c r="M1727" s="72" t="s">
        <v>7815</v>
      </c>
      <c r="N1727" s="40" t="s">
        <v>3076</v>
      </c>
    </row>
    <row r="1728" s="19" customFormat="1" ht="30" spans="1:14">
      <c r="A1728" s="23">
        <v>1731</v>
      </c>
      <c r="B1728" s="28" t="s">
        <v>8668</v>
      </c>
      <c r="C1728" s="9" t="s">
        <v>2565</v>
      </c>
      <c r="D1728" s="44" t="s">
        <v>8669</v>
      </c>
      <c r="E1728" s="45" t="s">
        <v>3272</v>
      </c>
      <c r="F1728" s="45" t="s">
        <v>3074</v>
      </c>
      <c r="G1728" s="45" t="s">
        <v>2192</v>
      </c>
      <c r="H1728" s="45" t="s">
        <v>3074</v>
      </c>
      <c r="I1728" s="79">
        <v>35</v>
      </c>
      <c r="J1728" s="8">
        <v>28</v>
      </c>
      <c r="K1728" s="8">
        <v>25</v>
      </c>
      <c r="L1728" s="9" t="s">
        <v>26</v>
      </c>
      <c r="M1728" s="72" t="s">
        <v>7815</v>
      </c>
      <c r="N1728" s="40" t="s">
        <v>3076</v>
      </c>
    </row>
    <row r="1729" s="19" customFormat="1" ht="75" spans="1:14">
      <c r="A1729" s="23">
        <v>1732</v>
      </c>
      <c r="B1729" s="28" t="s">
        <v>8670</v>
      </c>
      <c r="C1729" s="9" t="s">
        <v>8671</v>
      </c>
      <c r="D1729" s="44" t="s">
        <v>8672</v>
      </c>
      <c r="E1729" s="45" t="s">
        <v>8673</v>
      </c>
      <c r="F1729" s="45" t="s">
        <v>8674</v>
      </c>
      <c r="G1729" s="45" t="s">
        <v>5053</v>
      </c>
      <c r="H1729" s="55" t="s">
        <v>3074</v>
      </c>
      <c r="I1729" s="79">
        <v>150</v>
      </c>
      <c r="J1729" s="8">
        <v>120</v>
      </c>
      <c r="K1729" s="8">
        <v>105</v>
      </c>
      <c r="L1729" s="9" t="s">
        <v>26</v>
      </c>
      <c r="M1729" s="72" t="s">
        <v>7815</v>
      </c>
      <c r="N1729" s="40" t="s">
        <v>3076</v>
      </c>
    </row>
    <row r="1730" s="19" customFormat="1" ht="30" spans="1:14">
      <c r="A1730" s="23">
        <v>1733</v>
      </c>
      <c r="B1730" s="28" t="s">
        <v>8675</v>
      </c>
      <c r="C1730" s="9" t="s">
        <v>8676</v>
      </c>
      <c r="D1730" s="44" t="s">
        <v>8677</v>
      </c>
      <c r="E1730" s="45" t="s">
        <v>3140</v>
      </c>
      <c r="F1730" s="45" t="s">
        <v>3932</v>
      </c>
      <c r="G1730" s="45" t="s">
        <v>8570</v>
      </c>
      <c r="H1730" s="45" t="s">
        <v>3074</v>
      </c>
      <c r="I1730" s="79" t="s">
        <v>510</v>
      </c>
      <c r="J1730" s="8" t="s">
        <v>510</v>
      </c>
      <c r="K1730" s="8" t="s">
        <v>510</v>
      </c>
      <c r="L1730" s="9" t="s">
        <v>50</v>
      </c>
      <c r="M1730" s="72" t="s">
        <v>7815</v>
      </c>
      <c r="N1730" s="40" t="s">
        <v>3076</v>
      </c>
    </row>
    <row r="1731" s="19" customFormat="1" ht="30" spans="1:14">
      <c r="A1731" s="23">
        <v>1734</v>
      </c>
      <c r="B1731" s="28" t="s">
        <v>8678</v>
      </c>
      <c r="C1731" s="9" t="s">
        <v>8679</v>
      </c>
      <c r="D1731" s="44" t="s">
        <v>8680</v>
      </c>
      <c r="E1731" s="45" t="s">
        <v>8681</v>
      </c>
      <c r="F1731" s="45" t="s">
        <v>8332</v>
      </c>
      <c r="G1731" s="45" t="s">
        <v>5053</v>
      </c>
      <c r="H1731" s="55" t="s">
        <v>3074</v>
      </c>
      <c r="I1731" s="79">
        <v>105</v>
      </c>
      <c r="J1731" s="8">
        <v>85</v>
      </c>
      <c r="K1731" s="8">
        <v>75</v>
      </c>
      <c r="L1731" s="9" t="s">
        <v>26</v>
      </c>
      <c r="M1731" s="72" t="s">
        <v>7815</v>
      </c>
      <c r="N1731" s="40" t="s">
        <v>3076</v>
      </c>
    </row>
    <row r="1732" s="19" customFormat="1" ht="30" spans="1:14">
      <c r="A1732" s="23">
        <v>1735</v>
      </c>
      <c r="B1732" s="28" t="s">
        <v>8682</v>
      </c>
      <c r="C1732" s="9" t="s">
        <v>8683</v>
      </c>
      <c r="D1732" s="78" t="s">
        <v>8684</v>
      </c>
      <c r="E1732" s="9"/>
      <c r="F1732" s="9" t="s">
        <v>8685</v>
      </c>
      <c r="G1732" s="9" t="s">
        <v>2442</v>
      </c>
      <c r="H1732" s="9"/>
      <c r="I1732" s="90">
        <v>800</v>
      </c>
      <c r="J1732" s="8">
        <v>680</v>
      </c>
      <c r="K1732" s="8">
        <v>578</v>
      </c>
      <c r="L1732" s="9" t="s">
        <v>50</v>
      </c>
      <c r="M1732" s="72" t="s">
        <v>7815</v>
      </c>
      <c r="N1732" s="40" t="s">
        <v>3076</v>
      </c>
    </row>
    <row r="1733" s="19" customFormat="1" ht="30" spans="1:14">
      <c r="A1733" s="23">
        <v>1736</v>
      </c>
      <c r="B1733" s="28" t="s">
        <v>8686</v>
      </c>
      <c r="C1733" s="9" t="s">
        <v>8687</v>
      </c>
      <c r="D1733" s="9" t="s">
        <v>8688</v>
      </c>
      <c r="E1733" s="25" t="s">
        <v>3272</v>
      </c>
      <c r="F1733" s="25" t="s">
        <v>8689</v>
      </c>
      <c r="G1733" s="26" t="s">
        <v>5053</v>
      </c>
      <c r="H1733" s="9" t="s">
        <v>3074</v>
      </c>
      <c r="I1733" s="13">
        <v>715</v>
      </c>
      <c r="J1733" s="8">
        <v>570</v>
      </c>
      <c r="K1733" s="8">
        <v>500</v>
      </c>
      <c r="L1733" s="9" t="s">
        <v>229</v>
      </c>
      <c r="M1733" s="72" t="s">
        <v>7815</v>
      </c>
      <c r="N1733" s="40" t="s">
        <v>3076</v>
      </c>
    </row>
    <row r="1734" s="19" customFormat="1" ht="30" spans="1:14">
      <c r="A1734" s="23">
        <v>1737</v>
      </c>
      <c r="B1734" s="28" t="s">
        <v>8690</v>
      </c>
      <c r="C1734" s="9" t="s">
        <v>8691</v>
      </c>
      <c r="D1734" s="44" t="s">
        <v>8692</v>
      </c>
      <c r="E1734" s="45" t="s">
        <v>4308</v>
      </c>
      <c r="F1734" s="45" t="s">
        <v>3369</v>
      </c>
      <c r="G1734" s="45" t="s">
        <v>47</v>
      </c>
      <c r="H1734" s="45" t="s">
        <v>3074</v>
      </c>
      <c r="I1734" s="79" t="s">
        <v>510</v>
      </c>
      <c r="J1734" s="8" t="s">
        <v>510</v>
      </c>
      <c r="K1734" s="8" t="s">
        <v>510</v>
      </c>
      <c r="L1734" s="9" t="s">
        <v>50</v>
      </c>
      <c r="M1734" s="72" t="s">
        <v>7815</v>
      </c>
      <c r="N1734" s="40" t="s">
        <v>3076</v>
      </c>
    </row>
    <row r="1735" s="19" customFormat="1" ht="90" spans="1:14">
      <c r="A1735" s="23">
        <v>1738</v>
      </c>
      <c r="B1735" s="28" t="s">
        <v>8693</v>
      </c>
      <c r="C1735" s="9" t="s">
        <v>8694</v>
      </c>
      <c r="D1735" s="44" t="s">
        <v>8695</v>
      </c>
      <c r="E1735" s="45" t="s">
        <v>4308</v>
      </c>
      <c r="F1735" s="45" t="s">
        <v>8674</v>
      </c>
      <c r="G1735" s="45" t="s">
        <v>5053</v>
      </c>
      <c r="H1735" s="9" t="s">
        <v>5054</v>
      </c>
      <c r="I1735" s="79">
        <v>200</v>
      </c>
      <c r="J1735" s="8">
        <v>160</v>
      </c>
      <c r="K1735" s="8">
        <v>140</v>
      </c>
      <c r="L1735" s="9" t="s">
        <v>229</v>
      </c>
      <c r="M1735" s="72" t="s">
        <v>7815</v>
      </c>
      <c r="N1735" s="40" t="s">
        <v>3076</v>
      </c>
    </row>
    <row r="1736" s="19" customFormat="1" ht="30" spans="1:14">
      <c r="A1736" s="23">
        <v>1739</v>
      </c>
      <c r="B1736" s="28" t="s">
        <v>8696</v>
      </c>
      <c r="C1736" s="9" t="s">
        <v>8697</v>
      </c>
      <c r="D1736" s="44" t="s">
        <v>8698</v>
      </c>
      <c r="E1736" s="45" t="s">
        <v>8681</v>
      </c>
      <c r="F1736" s="45" t="s">
        <v>3074</v>
      </c>
      <c r="G1736" s="45" t="s">
        <v>5053</v>
      </c>
      <c r="H1736" s="55" t="s">
        <v>3074</v>
      </c>
      <c r="I1736" s="79">
        <v>32</v>
      </c>
      <c r="J1736" s="8">
        <v>26</v>
      </c>
      <c r="K1736" s="8">
        <v>22</v>
      </c>
      <c r="L1736" s="9" t="s">
        <v>26</v>
      </c>
      <c r="M1736" s="72" t="s">
        <v>7815</v>
      </c>
      <c r="N1736" s="40" t="s">
        <v>3076</v>
      </c>
    </row>
    <row r="1737" s="19" customFormat="1" ht="90" spans="1:14">
      <c r="A1737" s="23">
        <v>1740</v>
      </c>
      <c r="B1737" s="28" t="s">
        <v>8699</v>
      </c>
      <c r="C1737" s="9" t="s">
        <v>8700</v>
      </c>
      <c r="D1737" s="44" t="s">
        <v>8701</v>
      </c>
      <c r="E1737" s="45" t="s">
        <v>4308</v>
      </c>
      <c r="F1737" s="45" t="s">
        <v>8674</v>
      </c>
      <c r="G1737" s="45" t="s">
        <v>5053</v>
      </c>
      <c r="H1737" s="9" t="s">
        <v>5054</v>
      </c>
      <c r="I1737" s="79">
        <v>410</v>
      </c>
      <c r="J1737" s="8">
        <v>330</v>
      </c>
      <c r="K1737" s="8">
        <v>290</v>
      </c>
      <c r="L1737" s="9" t="s">
        <v>229</v>
      </c>
      <c r="M1737" s="72" t="s">
        <v>7815</v>
      </c>
      <c r="N1737" s="40" t="s">
        <v>3076</v>
      </c>
    </row>
    <row r="1738" s="19" customFormat="1" ht="45" spans="1:14">
      <c r="A1738" s="23">
        <v>1741</v>
      </c>
      <c r="B1738" s="28" t="s">
        <v>8702</v>
      </c>
      <c r="C1738" s="9" t="s">
        <v>2585</v>
      </c>
      <c r="D1738" s="44" t="s">
        <v>8703</v>
      </c>
      <c r="E1738" s="45" t="s">
        <v>3140</v>
      </c>
      <c r="F1738" s="45" t="s">
        <v>8704</v>
      </c>
      <c r="G1738" s="45" t="s">
        <v>5053</v>
      </c>
      <c r="H1738" s="45" t="s">
        <v>4915</v>
      </c>
      <c r="I1738" s="79" t="s">
        <v>510</v>
      </c>
      <c r="J1738" s="8" t="s">
        <v>510</v>
      </c>
      <c r="K1738" s="8" t="s">
        <v>510</v>
      </c>
      <c r="L1738" s="9" t="s">
        <v>229</v>
      </c>
      <c r="M1738" s="72" t="s">
        <v>7815</v>
      </c>
      <c r="N1738" s="40" t="s">
        <v>3076</v>
      </c>
    </row>
    <row r="1739" s="19" customFormat="1" ht="30" spans="1:14">
      <c r="A1739" s="23">
        <v>1742</v>
      </c>
      <c r="B1739" s="28" t="s">
        <v>8705</v>
      </c>
      <c r="C1739" s="9" t="s">
        <v>2589</v>
      </c>
      <c r="D1739" s="44" t="s">
        <v>8706</v>
      </c>
      <c r="E1739" s="45" t="s">
        <v>3140</v>
      </c>
      <c r="F1739" s="45" t="s">
        <v>3074</v>
      </c>
      <c r="G1739" s="45" t="s">
        <v>5053</v>
      </c>
      <c r="H1739" s="55" t="s">
        <v>3074</v>
      </c>
      <c r="I1739" s="79">
        <v>125</v>
      </c>
      <c r="J1739" s="8">
        <v>100</v>
      </c>
      <c r="K1739" s="8">
        <v>88</v>
      </c>
      <c r="L1739" s="9" t="s">
        <v>26</v>
      </c>
      <c r="M1739" s="72" t="s">
        <v>7815</v>
      </c>
      <c r="N1739" s="40" t="s">
        <v>3076</v>
      </c>
    </row>
    <row r="1740" s="19" customFormat="1" ht="30" spans="1:14">
      <c r="A1740" s="23">
        <v>1743</v>
      </c>
      <c r="B1740" s="28" t="s">
        <v>8707</v>
      </c>
      <c r="C1740" s="9" t="s">
        <v>2598</v>
      </c>
      <c r="D1740" s="44" t="s">
        <v>8708</v>
      </c>
      <c r="E1740" s="45" t="s">
        <v>8217</v>
      </c>
      <c r="F1740" s="45" t="s">
        <v>3074</v>
      </c>
      <c r="G1740" s="45" t="s">
        <v>47</v>
      </c>
      <c r="H1740" s="45" t="s">
        <v>3074</v>
      </c>
      <c r="I1740" s="79">
        <v>20</v>
      </c>
      <c r="J1740" s="8">
        <v>16</v>
      </c>
      <c r="K1740" s="8">
        <v>14</v>
      </c>
      <c r="L1740" s="9" t="s">
        <v>50</v>
      </c>
      <c r="M1740" s="72" t="s">
        <v>7815</v>
      </c>
      <c r="N1740" s="40" t="s">
        <v>3076</v>
      </c>
    </row>
    <row r="1741" s="19" customFormat="1" ht="30" spans="1:14">
      <c r="A1741" s="23">
        <v>1744</v>
      </c>
      <c r="B1741" s="28" t="s">
        <v>8709</v>
      </c>
      <c r="C1741" s="9" t="s">
        <v>8710</v>
      </c>
      <c r="D1741" s="44" t="s">
        <v>8711</v>
      </c>
      <c r="E1741" s="45" t="s">
        <v>3074</v>
      </c>
      <c r="F1741" s="45" t="s">
        <v>3074</v>
      </c>
      <c r="G1741" s="45" t="s">
        <v>47</v>
      </c>
      <c r="H1741" s="45" t="s">
        <v>5054</v>
      </c>
      <c r="I1741" s="79">
        <v>15</v>
      </c>
      <c r="J1741" s="8">
        <v>12</v>
      </c>
      <c r="K1741" s="8">
        <v>11</v>
      </c>
      <c r="L1741" s="45" t="s">
        <v>229</v>
      </c>
      <c r="M1741" s="72" t="s">
        <v>7815</v>
      </c>
      <c r="N1741" s="40" t="s">
        <v>3076</v>
      </c>
    </row>
    <row r="1742" s="19" customFormat="1" ht="30" spans="1:14">
      <c r="A1742" s="23">
        <v>1745</v>
      </c>
      <c r="B1742" s="28" t="s">
        <v>8712</v>
      </c>
      <c r="C1742" s="9" t="s">
        <v>8713</v>
      </c>
      <c r="D1742" s="44" t="s">
        <v>8714</v>
      </c>
      <c r="E1742" s="45" t="s">
        <v>3074</v>
      </c>
      <c r="F1742" s="45" t="s">
        <v>8237</v>
      </c>
      <c r="G1742" s="45" t="s">
        <v>47</v>
      </c>
      <c r="H1742" s="45" t="s">
        <v>5054</v>
      </c>
      <c r="I1742" s="79">
        <v>10</v>
      </c>
      <c r="J1742" s="8">
        <v>8</v>
      </c>
      <c r="K1742" s="8">
        <v>7</v>
      </c>
      <c r="L1742" s="45" t="s">
        <v>229</v>
      </c>
      <c r="M1742" s="72" t="s">
        <v>7815</v>
      </c>
      <c r="N1742" s="40" t="s">
        <v>3076</v>
      </c>
    </row>
    <row r="1743" s="19" customFormat="1" ht="30" spans="1:14">
      <c r="A1743" s="23">
        <v>1746</v>
      </c>
      <c r="B1743" s="28" t="s">
        <v>8715</v>
      </c>
      <c r="C1743" s="9" t="s">
        <v>8716</v>
      </c>
      <c r="D1743" s="44" t="s">
        <v>8717</v>
      </c>
      <c r="E1743" s="45" t="s">
        <v>3074</v>
      </c>
      <c r="F1743" s="45" t="s">
        <v>8237</v>
      </c>
      <c r="G1743" s="45" t="s">
        <v>47</v>
      </c>
      <c r="H1743" s="45" t="s">
        <v>5054</v>
      </c>
      <c r="I1743" s="79">
        <v>30</v>
      </c>
      <c r="J1743" s="8">
        <v>25</v>
      </c>
      <c r="K1743" s="8">
        <v>20</v>
      </c>
      <c r="L1743" s="45" t="s">
        <v>50</v>
      </c>
      <c r="M1743" s="72" t="s">
        <v>7815</v>
      </c>
      <c r="N1743" s="40" t="s">
        <v>3076</v>
      </c>
    </row>
    <row r="1744" s="19" customFormat="1" ht="45" spans="1:14">
      <c r="A1744" s="23">
        <v>1747</v>
      </c>
      <c r="B1744" s="28" t="s">
        <v>8718</v>
      </c>
      <c r="C1744" s="9" t="s">
        <v>8719</v>
      </c>
      <c r="D1744" s="44" t="s">
        <v>8720</v>
      </c>
      <c r="E1744" s="45" t="s">
        <v>3074</v>
      </c>
      <c r="F1744" s="45" t="s">
        <v>3074</v>
      </c>
      <c r="G1744" s="45" t="s">
        <v>47</v>
      </c>
      <c r="H1744" s="45" t="s">
        <v>3074</v>
      </c>
      <c r="I1744" s="79">
        <v>30</v>
      </c>
      <c r="J1744" s="8">
        <v>25</v>
      </c>
      <c r="K1744" s="8">
        <v>20</v>
      </c>
      <c r="L1744" s="45" t="s">
        <v>26</v>
      </c>
      <c r="M1744" s="72" t="s">
        <v>7815</v>
      </c>
      <c r="N1744" s="40" t="s">
        <v>3076</v>
      </c>
    </row>
    <row r="1745" s="19" customFormat="1" ht="45" spans="1:14">
      <c r="A1745" s="23">
        <v>1748</v>
      </c>
      <c r="B1745" s="28" t="s">
        <v>8721</v>
      </c>
      <c r="C1745" s="9" t="s">
        <v>8722</v>
      </c>
      <c r="D1745" s="44" t="s">
        <v>8723</v>
      </c>
      <c r="E1745" s="45" t="s">
        <v>3074</v>
      </c>
      <c r="F1745" s="45" t="s">
        <v>3074</v>
      </c>
      <c r="G1745" s="45" t="s">
        <v>47</v>
      </c>
      <c r="H1745" s="45" t="s">
        <v>3074</v>
      </c>
      <c r="I1745" s="79">
        <v>30</v>
      </c>
      <c r="J1745" s="8">
        <v>25</v>
      </c>
      <c r="K1745" s="8">
        <v>20</v>
      </c>
      <c r="L1745" s="45" t="s">
        <v>26</v>
      </c>
      <c r="M1745" s="72" t="s">
        <v>7815</v>
      </c>
      <c r="N1745" s="40" t="s">
        <v>3076</v>
      </c>
    </row>
    <row r="1746" s="19" customFormat="1" ht="30" spans="1:14">
      <c r="A1746" s="23">
        <v>1749</v>
      </c>
      <c r="B1746" s="28" t="s">
        <v>8724</v>
      </c>
      <c r="C1746" s="9" t="s">
        <v>2609</v>
      </c>
      <c r="D1746" s="44" t="s">
        <v>8725</v>
      </c>
      <c r="E1746" s="45" t="s">
        <v>3074</v>
      </c>
      <c r="F1746" s="45" t="s">
        <v>3074</v>
      </c>
      <c r="G1746" s="45" t="s">
        <v>47</v>
      </c>
      <c r="H1746" s="45" t="s">
        <v>3074</v>
      </c>
      <c r="I1746" s="79">
        <v>10</v>
      </c>
      <c r="J1746" s="8">
        <v>8</v>
      </c>
      <c r="K1746" s="8">
        <v>7</v>
      </c>
      <c r="L1746" s="45" t="s">
        <v>229</v>
      </c>
      <c r="M1746" s="72" t="s">
        <v>7815</v>
      </c>
      <c r="N1746" s="40" t="s">
        <v>3076</v>
      </c>
    </row>
    <row r="1747" s="19" customFormat="1" spans="1:14">
      <c r="A1747" s="23">
        <v>1750</v>
      </c>
      <c r="B1747" s="28" t="s">
        <v>8726</v>
      </c>
      <c r="C1747" s="9" t="s">
        <v>2613</v>
      </c>
      <c r="D1747" s="44" t="s">
        <v>8727</v>
      </c>
      <c r="E1747" s="45" t="s">
        <v>3074</v>
      </c>
      <c r="F1747" s="45" t="s">
        <v>3074</v>
      </c>
      <c r="G1747" s="45" t="s">
        <v>47</v>
      </c>
      <c r="H1747" s="45" t="s">
        <v>3074</v>
      </c>
      <c r="I1747" s="79">
        <v>20</v>
      </c>
      <c r="J1747" s="8">
        <v>16</v>
      </c>
      <c r="K1747" s="8">
        <v>14</v>
      </c>
      <c r="L1747" s="45" t="s">
        <v>26</v>
      </c>
      <c r="M1747" s="72" t="s">
        <v>7815</v>
      </c>
      <c r="N1747" s="40" t="s">
        <v>3076</v>
      </c>
    </row>
    <row r="1748" s="20" customFormat="1" ht="30" spans="1:14">
      <c r="A1748" s="80">
        <v>1751</v>
      </c>
      <c r="B1748" s="81" t="s">
        <v>8728</v>
      </c>
      <c r="C1748" s="82" t="s">
        <v>8729</v>
      </c>
      <c r="D1748" s="83" t="s">
        <v>8730</v>
      </c>
      <c r="E1748" s="84" t="s">
        <v>3272</v>
      </c>
      <c r="F1748" s="84" t="s">
        <v>3369</v>
      </c>
      <c r="G1748" s="84" t="s">
        <v>47</v>
      </c>
      <c r="H1748" s="84" t="s">
        <v>3074</v>
      </c>
      <c r="I1748" s="85">
        <v>650</v>
      </c>
      <c r="J1748" s="86">
        <v>520</v>
      </c>
      <c r="K1748" s="86">
        <v>450</v>
      </c>
      <c r="L1748" s="82" t="s">
        <v>26</v>
      </c>
      <c r="M1748" s="87" t="s">
        <v>8427</v>
      </c>
      <c r="N1748" s="88" t="s">
        <v>3076</v>
      </c>
    </row>
    <row r="1749" s="19" customFormat="1" ht="30" spans="1:14">
      <c r="A1749" s="23">
        <v>1752</v>
      </c>
      <c r="B1749" s="28" t="s">
        <v>8731</v>
      </c>
      <c r="C1749" s="9" t="s">
        <v>8732</v>
      </c>
      <c r="D1749" s="44" t="s">
        <v>8733</v>
      </c>
      <c r="E1749" s="45" t="s">
        <v>3260</v>
      </c>
      <c r="F1749" s="45" t="s">
        <v>3369</v>
      </c>
      <c r="G1749" s="45" t="s">
        <v>47</v>
      </c>
      <c r="H1749" s="45" t="s">
        <v>3074</v>
      </c>
      <c r="I1749" s="79">
        <v>420</v>
      </c>
      <c r="J1749" s="8">
        <v>340</v>
      </c>
      <c r="K1749" s="8">
        <v>290</v>
      </c>
      <c r="L1749" s="9" t="s">
        <v>26</v>
      </c>
      <c r="M1749" s="72" t="s">
        <v>7815</v>
      </c>
      <c r="N1749" s="40" t="s">
        <v>3076</v>
      </c>
    </row>
    <row r="1750" s="19" customFormat="1" ht="30" spans="1:14">
      <c r="A1750" s="23">
        <v>1753</v>
      </c>
      <c r="B1750" s="28" t="s">
        <v>8734</v>
      </c>
      <c r="C1750" s="9" t="s">
        <v>8735</v>
      </c>
      <c r="D1750" s="44" t="s">
        <v>8736</v>
      </c>
      <c r="E1750" s="45" t="s">
        <v>3272</v>
      </c>
      <c r="F1750" s="45" t="s">
        <v>3369</v>
      </c>
      <c r="G1750" s="45" t="s">
        <v>47</v>
      </c>
      <c r="H1750" s="45" t="s">
        <v>3074</v>
      </c>
      <c r="I1750" s="79">
        <v>1000</v>
      </c>
      <c r="J1750" s="8">
        <v>800</v>
      </c>
      <c r="K1750" s="8">
        <v>700</v>
      </c>
      <c r="L1750" s="9" t="s">
        <v>26</v>
      </c>
      <c r="M1750" s="72" t="s">
        <v>7815</v>
      </c>
      <c r="N1750" s="40" t="s">
        <v>3076</v>
      </c>
    </row>
    <row r="1751" s="19" customFormat="1" ht="30" spans="1:14">
      <c r="A1751" s="23">
        <v>1754</v>
      </c>
      <c r="B1751" s="28" t="s">
        <v>8737</v>
      </c>
      <c r="C1751" s="9" t="s">
        <v>8738</v>
      </c>
      <c r="D1751" s="44" t="s">
        <v>8739</v>
      </c>
      <c r="E1751" s="45" t="s">
        <v>3140</v>
      </c>
      <c r="F1751" s="45" t="s">
        <v>3074</v>
      </c>
      <c r="G1751" s="45" t="s">
        <v>47</v>
      </c>
      <c r="H1751" s="45" t="s">
        <v>3074</v>
      </c>
      <c r="I1751" s="79">
        <v>25</v>
      </c>
      <c r="J1751" s="8">
        <v>20</v>
      </c>
      <c r="K1751" s="8">
        <v>18</v>
      </c>
      <c r="L1751" s="9" t="s">
        <v>26</v>
      </c>
      <c r="M1751" s="72" t="s">
        <v>7815</v>
      </c>
      <c r="N1751" s="40" t="s">
        <v>3076</v>
      </c>
    </row>
    <row r="1752" s="19" customFormat="1" ht="30" spans="1:14">
      <c r="A1752" s="23">
        <v>1755</v>
      </c>
      <c r="B1752" s="28" t="s">
        <v>8740</v>
      </c>
      <c r="C1752" s="9" t="s">
        <v>8741</v>
      </c>
      <c r="D1752" s="44" t="s">
        <v>8742</v>
      </c>
      <c r="E1752" s="45" t="s">
        <v>3272</v>
      </c>
      <c r="F1752" s="45" t="s">
        <v>3369</v>
      </c>
      <c r="G1752" s="45" t="s">
        <v>47</v>
      </c>
      <c r="H1752" s="45" t="s">
        <v>3074</v>
      </c>
      <c r="I1752" s="79">
        <v>1100</v>
      </c>
      <c r="J1752" s="8">
        <v>880</v>
      </c>
      <c r="K1752" s="8">
        <v>770</v>
      </c>
      <c r="L1752" s="9" t="s">
        <v>26</v>
      </c>
      <c r="M1752" s="72" t="s">
        <v>7815</v>
      </c>
      <c r="N1752" s="40" t="s">
        <v>3076</v>
      </c>
    </row>
    <row r="1753" s="19" customFormat="1" ht="45" spans="1:14">
      <c r="A1753" s="23">
        <v>1756</v>
      </c>
      <c r="B1753" s="28" t="s">
        <v>8743</v>
      </c>
      <c r="C1753" s="9" t="s">
        <v>8744</v>
      </c>
      <c r="D1753" s="44" t="s">
        <v>8745</v>
      </c>
      <c r="E1753" s="45" t="s">
        <v>3272</v>
      </c>
      <c r="F1753" s="45" t="s">
        <v>3369</v>
      </c>
      <c r="G1753" s="45" t="s">
        <v>47</v>
      </c>
      <c r="H1753" s="45" t="s">
        <v>3074</v>
      </c>
      <c r="I1753" s="79">
        <v>1100</v>
      </c>
      <c r="J1753" s="8">
        <v>880</v>
      </c>
      <c r="K1753" s="8">
        <v>770</v>
      </c>
      <c r="L1753" s="9" t="s">
        <v>229</v>
      </c>
      <c r="M1753" s="72" t="s">
        <v>7815</v>
      </c>
      <c r="N1753" s="40" t="s">
        <v>3076</v>
      </c>
    </row>
    <row r="1754" s="20" customFormat="1" ht="30" spans="1:14">
      <c r="A1754" s="80">
        <v>1757</v>
      </c>
      <c r="B1754" s="81" t="s">
        <v>8746</v>
      </c>
      <c r="C1754" s="82" t="s">
        <v>370</v>
      </c>
      <c r="D1754" s="83" t="s">
        <v>8747</v>
      </c>
      <c r="E1754" s="84" t="s">
        <v>3272</v>
      </c>
      <c r="F1754" s="84" t="s">
        <v>3369</v>
      </c>
      <c r="G1754" s="84" t="s">
        <v>47</v>
      </c>
      <c r="H1754" s="84" t="s">
        <v>3074</v>
      </c>
      <c r="I1754" s="85">
        <v>1100</v>
      </c>
      <c r="J1754" s="86">
        <v>880</v>
      </c>
      <c r="K1754" s="86">
        <v>770</v>
      </c>
      <c r="L1754" s="82" t="s">
        <v>26</v>
      </c>
      <c r="M1754" s="87" t="s">
        <v>8427</v>
      </c>
      <c r="N1754" s="88" t="s">
        <v>3076</v>
      </c>
    </row>
    <row r="1755" s="19" customFormat="1" ht="45" spans="1:14">
      <c r="A1755" s="23">
        <v>1758</v>
      </c>
      <c r="B1755" s="28" t="s">
        <v>8748</v>
      </c>
      <c r="C1755" s="9" t="s">
        <v>8749</v>
      </c>
      <c r="D1755" s="44" t="s">
        <v>8750</v>
      </c>
      <c r="E1755" s="45" t="s">
        <v>3140</v>
      </c>
      <c r="F1755" s="45" t="s">
        <v>3074</v>
      </c>
      <c r="G1755" s="45" t="s">
        <v>61</v>
      </c>
      <c r="H1755" s="45" t="s">
        <v>3074</v>
      </c>
      <c r="I1755" s="79">
        <v>15</v>
      </c>
      <c r="J1755" s="8">
        <v>12</v>
      </c>
      <c r="K1755" s="8">
        <v>10</v>
      </c>
      <c r="L1755" s="9" t="s">
        <v>26</v>
      </c>
      <c r="M1755" s="72" t="s">
        <v>7815</v>
      </c>
      <c r="N1755" s="40" t="s">
        <v>3076</v>
      </c>
    </row>
    <row r="1756" s="19" customFormat="1" ht="30" spans="1:14">
      <c r="A1756" s="23">
        <v>1759</v>
      </c>
      <c r="B1756" s="28" t="s">
        <v>8751</v>
      </c>
      <c r="C1756" s="9" t="s">
        <v>8752</v>
      </c>
      <c r="D1756" s="44" t="s">
        <v>8753</v>
      </c>
      <c r="E1756" s="45" t="s">
        <v>3140</v>
      </c>
      <c r="F1756" s="45" t="s">
        <v>3074</v>
      </c>
      <c r="G1756" s="45" t="s">
        <v>61</v>
      </c>
      <c r="H1756" s="45" t="s">
        <v>3074</v>
      </c>
      <c r="I1756" s="79">
        <v>6</v>
      </c>
      <c r="J1756" s="8">
        <v>5</v>
      </c>
      <c r="K1756" s="8">
        <v>4</v>
      </c>
      <c r="L1756" s="9" t="s">
        <v>26</v>
      </c>
      <c r="M1756" s="72" t="s">
        <v>7815</v>
      </c>
      <c r="N1756" s="40" t="s">
        <v>3076</v>
      </c>
    </row>
    <row r="1757" s="19" customFormat="1" ht="30" spans="1:14">
      <c r="A1757" s="23">
        <v>1760</v>
      </c>
      <c r="B1757" s="28" t="s">
        <v>8754</v>
      </c>
      <c r="C1757" s="9" t="s">
        <v>8755</v>
      </c>
      <c r="D1757" s="44" t="s">
        <v>8756</v>
      </c>
      <c r="E1757" s="45" t="s">
        <v>3074</v>
      </c>
      <c r="F1757" s="45" t="s">
        <v>3074</v>
      </c>
      <c r="G1757" s="45" t="s">
        <v>61</v>
      </c>
      <c r="H1757" s="45" t="s">
        <v>3074</v>
      </c>
      <c r="I1757" s="79">
        <v>18</v>
      </c>
      <c r="J1757" s="8">
        <v>15</v>
      </c>
      <c r="K1757" s="8">
        <v>13</v>
      </c>
      <c r="L1757" s="9" t="s">
        <v>229</v>
      </c>
      <c r="M1757" s="72" t="s">
        <v>7815</v>
      </c>
      <c r="N1757" s="40" t="s">
        <v>3076</v>
      </c>
    </row>
    <row r="1758" s="19" customFormat="1" ht="30" spans="1:14">
      <c r="A1758" s="23">
        <v>1761</v>
      </c>
      <c r="B1758" s="28" t="s">
        <v>8757</v>
      </c>
      <c r="C1758" s="9" t="s">
        <v>8758</v>
      </c>
      <c r="D1758" s="44" t="s">
        <v>8759</v>
      </c>
      <c r="E1758" s="45" t="s">
        <v>8760</v>
      </c>
      <c r="F1758" s="45" t="s">
        <v>3074</v>
      </c>
      <c r="G1758" s="45" t="s">
        <v>47</v>
      </c>
      <c r="H1758" s="45" t="s">
        <v>3074</v>
      </c>
      <c r="I1758" s="79">
        <v>20</v>
      </c>
      <c r="J1758" s="8">
        <v>16</v>
      </c>
      <c r="K1758" s="8">
        <v>14</v>
      </c>
      <c r="L1758" s="9" t="s">
        <v>26</v>
      </c>
      <c r="M1758" s="72" t="s">
        <v>7815</v>
      </c>
      <c r="N1758" s="40" t="s">
        <v>3076</v>
      </c>
    </row>
    <row r="1759" s="19" customFormat="1" ht="30" spans="1:14">
      <c r="A1759" s="23">
        <v>1762</v>
      </c>
      <c r="B1759" s="28" t="s">
        <v>8761</v>
      </c>
      <c r="C1759" s="9" t="s">
        <v>1964</v>
      </c>
      <c r="D1759" s="78" t="s">
        <v>8762</v>
      </c>
      <c r="E1759" s="9"/>
      <c r="F1759" s="78"/>
      <c r="G1759" s="9" t="s">
        <v>1962</v>
      </c>
      <c r="H1759" s="78"/>
      <c r="I1759" s="91">
        <v>446</v>
      </c>
      <c r="J1759" s="92">
        <v>379</v>
      </c>
      <c r="K1759" s="92">
        <v>322</v>
      </c>
      <c r="L1759" s="9" t="s">
        <v>50</v>
      </c>
      <c r="M1759" s="72" t="s">
        <v>8763</v>
      </c>
      <c r="N1759" s="40" t="s">
        <v>3076</v>
      </c>
    </row>
    <row r="1760" s="19" customFormat="1" ht="30" spans="1:14">
      <c r="A1760" s="23">
        <v>1763</v>
      </c>
      <c r="B1760" s="28" t="s">
        <v>8764</v>
      </c>
      <c r="C1760" s="9" t="s">
        <v>1968</v>
      </c>
      <c r="D1760" s="78" t="s">
        <v>8765</v>
      </c>
      <c r="E1760" s="9"/>
      <c r="F1760" s="78"/>
      <c r="G1760" s="9" t="s">
        <v>1962</v>
      </c>
      <c r="H1760" s="78"/>
      <c r="I1760" s="91">
        <v>1380</v>
      </c>
      <c r="J1760" s="92">
        <v>1173</v>
      </c>
      <c r="K1760" s="92">
        <v>997</v>
      </c>
      <c r="L1760" s="9" t="s">
        <v>50</v>
      </c>
      <c r="M1760" s="72" t="s">
        <v>8763</v>
      </c>
      <c r="N1760" s="40" t="s">
        <v>3076</v>
      </c>
    </row>
    <row r="1761" s="19" customFormat="1" ht="45" spans="1:14">
      <c r="A1761" s="23">
        <v>1764</v>
      </c>
      <c r="B1761" s="28" t="s">
        <v>8766</v>
      </c>
      <c r="C1761" s="9" t="s">
        <v>1986</v>
      </c>
      <c r="D1761" s="44" t="s">
        <v>8767</v>
      </c>
      <c r="E1761" s="45" t="s">
        <v>3074</v>
      </c>
      <c r="F1761" s="45" t="s">
        <v>3074</v>
      </c>
      <c r="G1761" s="45" t="s">
        <v>47</v>
      </c>
      <c r="H1761" s="44" t="s">
        <v>3074</v>
      </c>
      <c r="I1761" s="55">
        <v>200</v>
      </c>
      <c r="J1761" s="55">
        <v>160</v>
      </c>
      <c r="K1761" s="55">
        <v>140</v>
      </c>
      <c r="L1761" s="9" t="s">
        <v>50</v>
      </c>
      <c r="M1761" s="72" t="s">
        <v>8763</v>
      </c>
      <c r="N1761" s="40" t="s">
        <v>3076</v>
      </c>
    </row>
    <row r="1762" s="19" customFormat="1" ht="45" spans="1:14">
      <c r="A1762" s="23">
        <v>1765</v>
      </c>
      <c r="B1762" s="28" t="s">
        <v>8768</v>
      </c>
      <c r="C1762" s="9" t="s">
        <v>8769</v>
      </c>
      <c r="D1762" s="44" t="s">
        <v>8770</v>
      </c>
      <c r="E1762" s="45" t="s">
        <v>3074</v>
      </c>
      <c r="F1762" s="45" t="s">
        <v>3074</v>
      </c>
      <c r="G1762" s="45" t="s">
        <v>2061</v>
      </c>
      <c r="H1762" s="44" t="s">
        <v>8771</v>
      </c>
      <c r="I1762" s="55">
        <v>60</v>
      </c>
      <c r="J1762" s="55">
        <v>48</v>
      </c>
      <c r="K1762" s="55">
        <v>42</v>
      </c>
      <c r="L1762" s="9" t="s">
        <v>50</v>
      </c>
      <c r="M1762" s="72" t="s">
        <v>8763</v>
      </c>
      <c r="N1762" s="40" t="s">
        <v>3076</v>
      </c>
    </row>
    <row r="1763" s="19" customFormat="1" ht="105" spans="1:14">
      <c r="A1763" s="23">
        <v>1766</v>
      </c>
      <c r="B1763" s="28" t="s">
        <v>8772</v>
      </c>
      <c r="C1763" s="9" t="s">
        <v>8773</v>
      </c>
      <c r="D1763" s="78" t="s">
        <v>8774</v>
      </c>
      <c r="E1763" s="9"/>
      <c r="F1763" s="78"/>
      <c r="G1763" s="9" t="s">
        <v>61</v>
      </c>
      <c r="H1763" s="78"/>
      <c r="I1763" s="92">
        <v>1500</v>
      </c>
      <c r="J1763" s="92">
        <v>1200</v>
      </c>
      <c r="K1763" s="92">
        <v>1050</v>
      </c>
      <c r="L1763" s="9" t="s">
        <v>229</v>
      </c>
      <c r="M1763" s="72" t="s">
        <v>8763</v>
      </c>
      <c r="N1763" s="40" t="s">
        <v>3076</v>
      </c>
    </row>
    <row r="1764" s="19" customFormat="1" ht="45" spans="1:14">
      <c r="A1764" s="23">
        <v>1767</v>
      </c>
      <c r="B1764" s="28" t="s">
        <v>8775</v>
      </c>
      <c r="C1764" s="9" t="s">
        <v>8776</v>
      </c>
      <c r="D1764" s="44" t="s">
        <v>8777</v>
      </c>
      <c r="E1764" s="45" t="s">
        <v>3074</v>
      </c>
      <c r="F1764" s="44" t="s">
        <v>3074</v>
      </c>
      <c r="G1764" s="45" t="s">
        <v>47</v>
      </c>
      <c r="H1764" s="44" t="s">
        <v>4915</v>
      </c>
      <c r="I1764" s="55">
        <v>1000</v>
      </c>
      <c r="J1764" s="55">
        <v>800</v>
      </c>
      <c r="K1764" s="55">
        <v>700</v>
      </c>
      <c r="L1764" s="9" t="s">
        <v>50</v>
      </c>
      <c r="M1764" s="72" t="s">
        <v>8763</v>
      </c>
      <c r="N1764" s="40" t="s">
        <v>3076</v>
      </c>
    </row>
    <row r="1765" s="19" customFormat="1" ht="30" spans="1:14">
      <c r="A1765" s="23">
        <v>1768</v>
      </c>
      <c r="B1765" s="28" t="s">
        <v>8778</v>
      </c>
      <c r="C1765" s="9" t="s">
        <v>2000</v>
      </c>
      <c r="D1765" s="44" t="s">
        <v>8779</v>
      </c>
      <c r="E1765" s="45" t="s">
        <v>3074</v>
      </c>
      <c r="F1765" s="45" t="s">
        <v>8780</v>
      </c>
      <c r="G1765" s="45" t="s">
        <v>47</v>
      </c>
      <c r="H1765" s="44" t="s">
        <v>3074</v>
      </c>
      <c r="I1765" s="93">
        <v>100</v>
      </c>
      <c r="J1765" s="94">
        <v>80</v>
      </c>
      <c r="K1765" s="94">
        <v>70</v>
      </c>
      <c r="L1765" s="9" t="s">
        <v>50</v>
      </c>
      <c r="M1765" s="72" t="s">
        <v>8763</v>
      </c>
      <c r="N1765" s="40" t="s">
        <v>3076</v>
      </c>
    </row>
    <row r="1766" s="19" customFormat="1" ht="30" spans="1:14">
      <c r="A1766" s="23">
        <v>1769</v>
      </c>
      <c r="B1766" s="28" t="s">
        <v>8781</v>
      </c>
      <c r="C1766" s="9" t="s">
        <v>2014</v>
      </c>
      <c r="D1766" s="44" t="s">
        <v>8782</v>
      </c>
      <c r="E1766" s="45" t="s">
        <v>3074</v>
      </c>
      <c r="F1766" s="45" t="s">
        <v>8783</v>
      </c>
      <c r="G1766" s="45" t="s">
        <v>47</v>
      </c>
      <c r="H1766" s="44" t="s">
        <v>3074</v>
      </c>
      <c r="I1766" s="93">
        <v>100</v>
      </c>
      <c r="J1766" s="94">
        <v>80</v>
      </c>
      <c r="K1766" s="94">
        <v>70</v>
      </c>
      <c r="L1766" s="9" t="s">
        <v>50</v>
      </c>
      <c r="M1766" s="72" t="s">
        <v>8763</v>
      </c>
      <c r="N1766" s="40" t="s">
        <v>3076</v>
      </c>
    </row>
    <row r="1767" s="19" customFormat="1" ht="45" spans="1:14">
      <c r="A1767" s="23">
        <v>1770</v>
      </c>
      <c r="B1767" s="28" t="s">
        <v>8784</v>
      </c>
      <c r="C1767" s="9" t="s">
        <v>2024</v>
      </c>
      <c r="D1767" s="44" t="s">
        <v>8785</v>
      </c>
      <c r="E1767" s="45" t="s">
        <v>3074</v>
      </c>
      <c r="F1767" s="45" t="s">
        <v>8786</v>
      </c>
      <c r="G1767" s="45" t="s">
        <v>47</v>
      </c>
      <c r="H1767" s="44" t="s">
        <v>3074</v>
      </c>
      <c r="I1767" s="93">
        <v>100</v>
      </c>
      <c r="J1767" s="94">
        <v>80</v>
      </c>
      <c r="K1767" s="94">
        <v>70</v>
      </c>
      <c r="L1767" s="9" t="s">
        <v>50</v>
      </c>
      <c r="M1767" s="72" t="s">
        <v>8763</v>
      </c>
      <c r="N1767" s="40" t="s">
        <v>3076</v>
      </c>
    </row>
    <row r="1768" s="19" customFormat="1" ht="60" spans="1:14">
      <c r="A1768" s="23">
        <v>1771</v>
      </c>
      <c r="B1768" s="28" t="s">
        <v>8787</v>
      </c>
      <c r="C1768" s="9" t="s">
        <v>2035</v>
      </c>
      <c r="D1768" s="44" t="s">
        <v>8788</v>
      </c>
      <c r="E1768" s="45" t="s">
        <v>3074</v>
      </c>
      <c r="F1768" s="45" t="s">
        <v>8789</v>
      </c>
      <c r="G1768" s="45" t="s">
        <v>47</v>
      </c>
      <c r="H1768" s="44" t="s">
        <v>3074</v>
      </c>
      <c r="I1768" s="93">
        <v>100</v>
      </c>
      <c r="J1768" s="94">
        <v>80</v>
      </c>
      <c r="K1768" s="94">
        <v>70</v>
      </c>
      <c r="L1768" s="9" t="s">
        <v>50</v>
      </c>
      <c r="M1768" s="72" t="s">
        <v>8763</v>
      </c>
      <c r="N1768" s="40" t="s">
        <v>3076</v>
      </c>
    </row>
    <row r="1769" s="19" customFormat="1" ht="30" spans="1:14">
      <c r="A1769" s="23">
        <v>1772</v>
      </c>
      <c r="B1769" s="28" t="s">
        <v>8790</v>
      </c>
      <c r="C1769" s="9" t="s">
        <v>2040</v>
      </c>
      <c r="D1769" s="44" t="s">
        <v>8791</v>
      </c>
      <c r="E1769" s="45" t="s">
        <v>3074</v>
      </c>
      <c r="F1769" s="45" t="s">
        <v>8792</v>
      </c>
      <c r="G1769" s="45" t="s">
        <v>47</v>
      </c>
      <c r="H1769" s="44" t="s">
        <v>3074</v>
      </c>
      <c r="I1769" s="93">
        <v>100</v>
      </c>
      <c r="J1769" s="94">
        <v>80</v>
      </c>
      <c r="K1769" s="94">
        <v>70</v>
      </c>
      <c r="L1769" s="9" t="s">
        <v>50</v>
      </c>
      <c r="M1769" s="72" t="s">
        <v>8763</v>
      </c>
      <c r="N1769" s="40" t="s">
        <v>3076</v>
      </c>
    </row>
    <row r="1770" s="19" customFormat="1" ht="45" spans="1:14">
      <c r="A1770" s="23">
        <v>1773</v>
      </c>
      <c r="B1770" s="28" t="s">
        <v>8793</v>
      </c>
      <c r="C1770" s="9" t="s">
        <v>8794</v>
      </c>
      <c r="D1770" s="44" t="s">
        <v>8795</v>
      </c>
      <c r="E1770" s="45" t="s">
        <v>3074</v>
      </c>
      <c r="F1770" s="45" t="s">
        <v>8796</v>
      </c>
      <c r="G1770" s="45" t="s">
        <v>47</v>
      </c>
      <c r="H1770" s="44" t="s">
        <v>3074</v>
      </c>
      <c r="I1770" s="55">
        <v>200</v>
      </c>
      <c r="J1770" s="55">
        <v>160</v>
      </c>
      <c r="K1770" s="55">
        <v>140</v>
      </c>
      <c r="L1770" s="9" t="s">
        <v>50</v>
      </c>
      <c r="M1770" s="72" t="s">
        <v>8763</v>
      </c>
      <c r="N1770" s="40" t="s">
        <v>3076</v>
      </c>
    </row>
    <row r="1771" s="19" customFormat="1" ht="75" spans="1:14">
      <c r="A1771" s="23">
        <v>1774</v>
      </c>
      <c r="B1771" s="28" t="s">
        <v>8797</v>
      </c>
      <c r="C1771" s="9" t="s">
        <v>8798</v>
      </c>
      <c r="D1771" s="44" t="s">
        <v>8799</v>
      </c>
      <c r="E1771" s="45" t="s">
        <v>3074</v>
      </c>
      <c r="F1771" s="45" t="s">
        <v>8800</v>
      </c>
      <c r="G1771" s="45" t="s">
        <v>47</v>
      </c>
      <c r="H1771" s="44" t="s">
        <v>3074</v>
      </c>
      <c r="I1771" s="93">
        <v>100</v>
      </c>
      <c r="J1771" s="94">
        <v>80</v>
      </c>
      <c r="K1771" s="94">
        <v>70</v>
      </c>
      <c r="L1771" s="9" t="s">
        <v>50</v>
      </c>
      <c r="M1771" s="72" t="s">
        <v>8763</v>
      </c>
      <c r="N1771" s="40" t="s">
        <v>3076</v>
      </c>
    </row>
    <row r="1772" s="19" customFormat="1" ht="120" spans="1:14">
      <c r="A1772" s="23">
        <v>1775</v>
      </c>
      <c r="B1772" s="28" t="s">
        <v>8801</v>
      </c>
      <c r="C1772" s="9" t="s">
        <v>8802</v>
      </c>
      <c r="D1772" s="44" t="s">
        <v>8803</v>
      </c>
      <c r="E1772" s="45" t="s">
        <v>3074</v>
      </c>
      <c r="F1772" s="45" t="s">
        <v>8804</v>
      </c>
      <c r="G1772" s="45" t="s">
        <v>47</v>
      </c>
      <c r="H1772" s="44" t="s">
        <v>3074</v>
      </c>
      <c r="I1772" s="93">
        <v>100</v>
      </c>
      <c r="J1772" s="94">
        <v>80</v>
      </c>
      <c r="K1772" s="94">
        <v>70</v>
      </c>
      <c r="L1772" s="9" t="s">
        <v>50</v>
      </c>
      <c r="M1772" s="72" t="s">
        <v>8763</v>
      </c>
      <c r="N1772" s="40" t="s">
        <v>3076</v>
      </c>
    </row>
    <row r="1773" s="19" customFormat="1" ht="45" spans="1:14">
      <c r="A1773" s="23">
        <v>1776</v>
      </c>
      <c r="B1773" s="28" t="s">
        <v>8805</v>
      </c>
      <c r="C1773" s="9" t="s">
        <v>8806</v>
      </c>
      <c r="D1773" s="44" t="s">
        <v>8807</v>
      </c>
      <c r="E1773" s="45" t="s">
        <v>3074</v>
      </c>
      <c r="F1773" s="45" t="s">
        <v>8808</v>
      </c>
      <c r="G1773" s="45" t="s">
        <v>47</v>
      </c>
      <c r="H1773" s="44" t="s">
        <v>3074</v>
      </c>
      <c r="I1773" s="93">
        <v>100</v>
      </c>
      <c r="J1773" s="94">
        <v>80</v>
      </c>
      <c r="K1773" s="94">
        <v>70</v>
      </c>
      <c r="L1773" s="9" t="s">
        <v>50</v>
      </c>
      <c r="M1773" s="72" t="s">
        <v>8763</v>
      </c>
      <c r="N1773" s="40" t="s">
        <v>3076</v>
      </c>
    </row>
    <row r="1774" s="19" customFormat="1" ht="45" spans="1:14">
      <c r="A1774" s="23">
        <v>1777</v>
      </c>
      <c r="B1774" s="28" t="s">
        <v>8809</v>
      </c>
      <c r="C1774" s="9" t="s">
        <v>8810</v>
      </c>
      <c r="D1774" s="44" t="s">
        <v>8811</v>
      </c>
      <c r="E1774" s="45" t="s">
        <v>3074</v>
      </c>
      <c r="F1774" s="45" t="s">
        <v>8812</v>
      </c>
      <c r="G1774" s="45" t="s">
        <v>47</v>
      </c>
      <c r="H1774" s="44" t="s">
        <v>3074</v>
      </c>
      <c r="I1774" s="93">
        <v>100</v>
      </c>
      <c r="J1774" s="94">
        <v>80</v>
      </c>
      <c r="K1774" s="94">
        <v>70</v>
      </c>
      <c r="L1774" s="9" t="s">
        <v>50</v>
      </c>
      <c r="M1774" s="72" t="s">
        <v>8763</v>
      </c>
      <c r="N1774" s="40" t="s">
        <v>3076</v>
      </c>
    </row>
    <row r="1775" s="19" customFormat="1" ht="30" spans="1:14">
      <c r="A1775" s="23">
        <v>1778</v>
      </c>
      <c r="B1775" s="28" t="s">
        <v>8813</v>
      </c>
      <c r="C1775" s="9" t="s">
        <v>2063</v>
      </c>
      <c r="D1775" s="44" t="s">
        <v>8814</v>
      </c>
      <c r="E1775" s="45" t="s">
        <v>3074</v>
      </c>
      <c r="F1775" s="44" t="s">
        <v>3074</v>
      </c>
      <c r="G1775" s="45" t="s">
        <v>2061</v>
      </c>
      <c r="H1775" s="44" t="s">
        <v>4915</v>
      </c>
      <c r="I1775" s="55">
        <v>20</v>
      </c>
      <c r="J1775" s="55">
        <v>17</v>
      </c>
      <c r="K1775" s="55">
        <v>15</v>
      </c>
      <c r="L1775" s="45" t="s">
        <v>26</v>
      </c>
      <c r="M1775" s="72" t="s">
        <v>8763</v>
      </c>
      <c r="N1775" s="40" t="s">
        <v>3076</v>
      </c>
    </row>
    <row r="1776" s="19" customFormat="1" ht="30" spans="1:14">
      <c r="A1776" s="23">
        <v>1779</v>
      </c>
      <c r="B1776" s="28" t="s">
        <v>8815</v>
      </c>
      <c r="C1776" s="9" t="s">
        <v>8816</v>
      </c>
      <c r="D1776" s="44" t="s">
        <v>8817</v>
      </c>
      <c r="E1776" s="45"/>
      <c r="F1776" s="44"/>
      <c r="G1776" s="45" t="s">
        <v>2061</v>
      </c>
      <c r="H1776" s="44" t="s">
        <v>4915</v>
      </c>
      <c r="I1776" s="55">
        <v>40</v>
      </c>
      <c r="J1776" s="55">
        <v>38</v>
      </c>
      <c r="K1776" s="55">
        <v>34</v>
      </c>
      <c r="L1776" s="45" t="s">
        <v>26</v>
      </c>
      <c r="M1776" s="72" t="s">
        <v>8763</v>
      </c>
      <c r="N1776" s="40" t="s">
        <v>3076</v>
      </c>
    </row>
    <row r="1777" s="19" customFormat="1" spans="1:14">
      <c r="A1777" s="23">
        <v>1780</v>
      </c>
      <c r="B1777" s="28" t="s">
        <v>8818</v>
      </c>
      <c r="C1777" s="9" t="s">
        <v>8819</v>
      </c>
      <c r="D1777" s="44" t="s">
        <v>8820</v>
      </c>
      <c r="E1777" s="45" t="s">
        <v>3074</v>
      </c>
      <c r="F1777" s="44" t="s">
        <v>3074</v>
      </c>
      <c r="G1777" s="45" t="s">
        <v>2061</v>
      </c>
      <c r="H1777" s="44" t="s">
        <v>3074</v>
      </c>
      <c r="I1777" s="55">
        <v>40</v>
      </c>
      <c r="J1777" s="55">
        <v>35</v>
      </c>
      <c r="K1777" s="55">
        <v>30</v>
      </c>
      <c r="L1777" s="9" t="s">
        <v>26</v>
      </c>
      <c r="M1777" s="72" t="s">
        <v>8763</v>
      </c>
      <c r="N1777" s="40" t="s">
        <v>3076</v>
      </c>
    </row>
    <row r="1778" s="19" customFormat="1" ht="30" spans="1:14">
      <c r="A1778" s="23">
        <v>1781</v>
      </c>
      <c r="B1778" s="28" t="s">
        <v>8821</v>
      </c>
      <c r="C1778" s="9" t="s">
        <v>2075</v>
      </c>
      <c r="D1778" s="44" t="s">
        <v>8822</v>
      </c>
      <c r="E1778" s="45"/>
      <c r="F1778" s="44"/>
      <c r="G1778" s="45" t="s">
        <v>2061</v>
      </c>
      <c r="H1778" s="44" t="s">
        <v>4915</v>
      </c>
      <c r="I1778" s="55">
        <v>100</v>
      </c>
      <c r="J1778" s="55">
        <v>85</v>
      </c>
      <c r="K1778" s="55">
        <v>75</v>
      </c>
      <c r="L1778" s="45" t="s">
        <v>229</v>
      </c>
      <c r="M1778" s="72" t="s">
        <v>8763</v>
      </c>
      <c r="N1778" s="40" t="s">
        <v>3076</v>
      </c>
    </row>
    <row r="1779" s="19" customFormat="1" ht="30" spans="1:14">
      <c r="A1779" s="23">
        <v>1782</v>
      </c>
      <c r="B1779" s="28" t="s">
        <v>8823</v>
      </c>
      <c r="C1779" s="9" t="s">
        <v>2080</v>
      </c>
      <c r="D1779" s="44" t="s">
        <v>8824</v>
      </c>
      <c r="E1779" s="45" t="s">
        <v>3074</v>
      </c>
      <c r="F1779" s="44" t="s">
        <v>3074</v>
      </c>
      <c r="G1779" s="45" t="s">
        <v>2061</v>
      </c>
      <c r="H1779" s="44" t="s">
        <v>4915</v>
      </c>
      <c r="I1779" s="55">
        <v>110</v>
      </c>
      <c r="J1779" s="55">
        <v>95</v>
      </c>
      <c r="K1779" s="55">
        <v>85</v>
      </c>
      <c r="L1779" s="45" t="s">
        <v>229</v>
      </c>
      <c r="M1779" s="72" t="s">
        <v>8763</v>
      </c>
      <c r="N1779" s="40" t="s">
        <v>3076</v>
      </c>
    </row>
    <row r="1780" s="19" customFormat="1" ht="30" spans="1:14">
      <c r="A1780" s="23">
        <v>1783</v>
      </c>
      <c r="B1780" s="28" t="s">
        <v>8825</v>
      </c>
      <c r="C1780" s="9" t="s">
        <v>8826</v>
      </c>
      <c r="D1780" s="44" t="s">
        <v>8827</v>
      </c>
      <c r="E1780" s="45" t="s">
        <v>3247</v>
      </c>
      <c r="F1780" s="44" t="s">
        <v>3074</v>
      </c>
      <c r="G1780" s="45" t="s">
        <v>47</v>
      </c>
      <c r="H1780" s="44" t="s">
        <v>3074</v>
      </c>
      <c r="I1780" s="55" t="s">
        <v>3074</v>
      </c>
      <c r="J1780" s="55" t="s">
        <v>3074</v>
      </c>
      <c r="K1780" s="55" t="s">
        <v>3074</v>
      </c>
      <c r="L1780" s="45" t="s">
        <v>229</v>
      </c>
      <c r="M1780" s="72" t="s">
        <v>8763</v>
      </c>
      <c r="N1780" s="40" t="s">
        <v>3076</v>
      </c>
    </row>
    <row r="1781" s="19" customFormat="1" ht="30" spans="1:14">
      <c r="A1781" s="23">
        <v>1784</v>
      </c>
      <c r="B1781" s="28" t="s">
        <v>8828</v>
      </c>
      <c r="C1781" s="9" t="s">
        <v>8829</v>
      </c>
      <c r="D1781" s="44" t="s">
        <v>8830</v>
      </c>
      <c r="E1781" s="45" t="s">
        <v>3247</v>
      </c>
      <c r="F1781" s="44" t="s">
        <v>3074</v>
      </c>
      <c r="G1781" s="45" t="s">
        <v>47</v>
      </c>
      <c r="H1781" s="44" t="s">
        <v>3074</v>
      </c>
      <c r="I1781" s="55" t="s">
        <v>3074</v>
      </c>
      <c r="J1781" s="55" t="s">
        <v>3074</v>
      </c>
      <c r="K1781" s="55" t="s">
        <v>3074</v>
      </c>
      <c r="L1781" s="45" t="s">
        <v>229</v>
      </c>
      <c r="M1781" s="72" t="s">
        <v>8763</v>
      </c>
      <c r="N1781" s="40" t="s">
        <v>3076</v>
      </c>
    </row>
    <row r="1782" s="19" customFormat="1" ht="30" spans="1:14">
      <c r="A1782" s="23">
        <v>1785</v>
      </c>
      <c r="B1782" s="28" t="s">
        <v>8831</v>
      </c>
      <c r="C1782" s="9" t="s">
        <v>8832</v>
      </c>
      <c r="D1782" s="44" t="s">
        <v>8833</v>
      </c>
      <c r="E1782" s="45" t="s">
        <v>3074</v>
      </c>
      <c r="F1782" s="44" t="s">
        <v>3074</v>
      </c>
      <c r="G1782" s="45" t="s">
        <v>2061</v>
      </c>
      <c r="H1782" s="44" t="s">
        <v>3074</v>
      </c>
      <c r="I1782" s="55">
        <v>270</v>
      </c>
      <c r="J1782" s="55">
        <v>240</v>
      </c>
      <c r="K1782" s="55">
        <v>215</v>
      </c>
      <c r="L1782" s="45" t="s">
        <v>229</v>
      </c>
      <c r="M1782" s="72" t="s">
        <v>8763</v>
      </c>
      <c r="N1782" s="40" t="s">
        <v>3076</v>
      </c>
    </row>
    <row r="1783" s="19" customFormat="1" ht="45" spans="1:14">
      <c r="A1783" s="23">
        <v>1786</v>
      </c>
      <c r="B1783" s="28" t="s">
        <v>8834</v>
      </c>
      <c r="C1783" s="9" t="s">
        <v>8835</v>
      </c>
      <c r="D1783" s="44" t="s">
        <v>8836</v>
      </c>
      <c r="E1783" s="45" t="s">
        <v>3074</v>
      </c>
      <c r="F1783" s="44" t="s">
        <v>3074</v>
      </c>
      <c r="G1783" s="45" t="s">
        <v>2061</v>
      </c>
      <c r="H1783" s="44" t="s">
        <v>4915</v>
      </c>
      <c r="I1783" s="55">
        <v>50</v>
      </c>
      <c r="J1783" s="55">
        <v>40</v>
      </c>
      <c r="K1783" s="55">
        <v>35</v>
      </c>
      <c r="L1783" s="45" t="s">
        <v>229</v>
      </c>
      <c r="M1783" s="72" t="s">
        <v>8763</v>
      </c>
      <c r="N1783" s="40" t="s">
        <v>3076</v>
      </c>
    </row>
    <row r="1784" s="19" customFormat="1" ht="45" spans="1:14">
      <c r="A1784" s="23">
        <v>1787</v>
      </c>
      <c r="B1784" s="28" t="s">
        <v>8837</v>
      </c>
      <c r="C1784" s="9" t="s">
        <v>8838</v>
      </c>
      <c r="D1784" s="44" t="s">
        <v>8839</v>
      </c>
      <c r="E1784" s="45" t="s">
        <v>3074</v>
      </c>
      <c r="F1784" s="44" t="s">
        <v>3074</v>
      </c>
      <c r="G1784" s="45" t="s">
        <v>2061</v>
      </c>
      <c r="H1784" s="44" t="s">
        <v>4915</v>
      </c>
      <c r="I1784" s="55">
        <v>130</v>
      </c>
      <c r="J1784" s="55">
        <v>105</v>
      </c>
      <c r="K1784" s="55">
        <v>90</v>
      </c>
      <c r="L1784" s="45" t="s">
        <v>229</v>
      </c>
      <c r="M1784" s="72" t="s">
        <v>8763</v>
      </c>
      <c r="N1784" s="40" t="s">
        <v>3076</v>
      </c>
    </row>
    <row r="1785" s="19" customFormat="1" ht="45" spans="1:14">
      <c r="A1785" s="23">
        <v>1788</v>
      </c>
      <c r="B1785" s="28" t="s">
        <v>8840</v>
      </c>
      <c r="C1785" s="9" t="s">
        <v>2104</v>
      </c>
      <c r="D1785" s="78" t="s">
        <v>8841</v>
      </c>
      <c r="E1785" s="9"/>
      <c r="F1785" s="9"/>
      <c r="G1785" s="9" t="s">
        <v>47</v>
      </c>
      <c r="H1785" s="78"/>
      <c r="I1785" s="92" t="s">
        <v>510</v>
      </c>
      <c r="J1785" s="92" t="s">
        <v>510</v>
      </c>
      <c r="K1785" s="92" t="s">
        <v>510</v>
      </c>
      <c r="L1785" s="9" t="s">
        <v>50</v>
      </c>
      <c r="M1785" s="72" t="s">
        <v>8763</v>
      </c>
      <c r="N1785" s="40" t="s">
        <v>3076</v>
      </c>
    </row>
    <row r="1786" s="19" customFormat="1" ht="60" spans="1:14">
      <c r="A1786" s="23">
        <v>1789</v>
      </c>
      <c r="B1786" s="89" t="s">
        <v>8842</v>
      </c>
      <c r="C1786" s="16" t="s">
        <v>2638</v>
      </c>
      <c r="D1786" s="16" t="s">
        <v>8843</v>
      </c>
      <c r="E1786" s="16" t="s">
        <v>8844</v>
      </c>
      <c r="F1786" s="16" t="s">
        <v>8845</v>
      </c>
      <c r="G1786" s="16" t="s">
        <v>47</v>
      </c>
      <c r="H1786" s="16" t="s">
        <v>8846</v>
      </c>
      <c r="I1786" s="95">
        <v>3</v>
      </c>
      <c r="J1786" s="95">
        <v>3</v>
      </c>
      <c r="K1786" s="95">
        <v>3</v>
      </c>
      <c r="L1786" s="96" t="s">
        <v>26</v>
      </c>
      <c r="M1786" s="72" t="s">
        <v>8847</v>
      </c>
      <c r="N1786" s="40" t="s">
        <v>3076</v>
      </c>
    </row>
    <row r="1787" s="19" customFormat="1" ht="60" spans="1:14">
      <c r="A1787" s="23">
        <v>1790</v>
      </c>
      <c r="B1787" s="89" t="s">
        <v>8848</v>
      </c>
      <c r="C1787" s="16" t="s">
        <v>2646</v>
      </c>
      <c r="D1787" s="16" t="s">
        <v>8849</v>
      </c>
      <c r="E1787" s="16" t="s">
        <v>3140</v>
      </c>
      <c r="F1787" s="16" t="s">
        <v>8850</v>
      </c>
      <c r="G1787" s="16" t="s">
        <v>47</v>
      </c>
      <c r="H1787" s="16" t="s">
        <v>3074</v>
      </c>
      <c r="I1787" s="95">
        <v>13</v>
      </c>
      <c r="J1787" s="95">
        <v>13</v>
      </c>
      <c r="K1787" s="95">
        <v>13</v>
      </c>
      <c r="L1787" s="96" t="s">
        <v>26</v>
      </c>
      <c r="M1787" s="72" t="s">
        <v>8847</v>
      </c>
      <c r="N1787" s="40" t="s">
        <v>3076</v>
      </c>
    </row>
    <row r="1788" s="19" customFormat="1" ht="75" spans="1:14">
      <c r="A1788" s="23">
        <v>1791</v>
      </c>
      <c r="B1788" s="89" t="s">
        <v>8851</v>
      </c>
      <c r="C1788" s="16" t="s">
        <v>8852</v>
      </c>
      <c r="D1788" s="16" t="s">
        <v>8853</v>
      </c>
      <c r="E1788" s="16" t="s">
        <v>3140</v>
      </c>
      <c r="F1788" s="16" t="s">
        <v>3074</v>
      </c>
      <c r="G1788" s="16" t="s">
        <v>47</v>
      </c>
      <c r="H1788" s="16"/>
      <c r="I1788" s="95">
        <v>3</v>
      </c>
      <c r="J1788" s="95">
        <v>3</v>
      </c>
      <c r="K1788" s="95">
        <v>3</v>
      </c>
      <c r="L1788" s="96" t="s">
        <v>26</v>
      </c>
      <c r="M1788" s="72" t="s">
        <v>8847</v>
      </c>
      <c r="N1788" s="40" t="s">
        <v>3076</v>
      </c>
    </row>
    <row r="1789" s="19" customFormat="1" ht="75" spans="1:14">
      <c r="A1789" s="23">
        <v>1792</v>
      </c>
      <c r="B1789" s="89" t="s">
        <v>8854</v>
      </c>
      <c r="C1789" s="16" t="s">
        <v>8855</v>
      </c>
      <c r="D1789" s="16" t="s">
        <v>8856</v>
      </c>
      <c r="E1789" s="16" t="s">
        <v>3140</v>
      </c>
      <c r="F1789" s="16" t="s">
        <v>3074</v>
      </c>
      <c r="G1789" s="16" t="s">
        <v>47</v>
      </c>
      <c r="H1789" s="16" t="s">
        <v>3074</v>
      </c>
      <c r="I1789" s="95">
        <v>3</v>
      </c>
      <c r="J1789" s="95">
        <v>3</v>
      </c>
      <c r="K1789" s="95">
        <v>3</v>
      </c>
      <c r="L1789" s="96" t="s">
        <v>26</v>
      </c>
      <c r="M1789" s="72" t="s">
        <v>8847</v>
      </c>
      <c r="N1789" s="40" t="s">
        <v>3076</v>
      </c>
    </row>
    <row r="1790" s="19" customFormat="1" ht="75" spans="1:14">
      <c r="A1790" s="23">
        <v>1793</v>
      </c>
      <c r="B1790" s="89" t="s">
        <v>8857</v>
      </c>
      <c r="C1790" s="16" t="s">
        <v>8858</v>
      </c>
      <c r="D1790" s="16" t="s">
        <v>8859</v>
      </c>
      <c r="E1790" s="16" t="s">
        <v>3140</v>
      </c>
      <c r="F1790" s="16" t="s">
        <v>3074</v>
      </c>
      <c r="G1790" s="16" t="s">
        <v>47</v>
      </c>
      <c r="H1790" s="16" t="s">
        <v>3074</v>
      </c>
      <c r="I1790" s="95">
        <v>4</v>
      </c>
      <c r="J1790" s="95">
        <v>4</v>
      </c>
      <c r="K1790" s="95">
        <v>4</v>
      </c>
      <c r="L1790" s="96" t="s">
        <v>26</v>
      </c>
      <c r="M1790" s="72" t="s">
        <v>8847</v>
      </c>
      <c r="N1790" s="40" t="s">
        <v>3076</v>
      </c>
    </row>
    <row r="1791" s="19" customFormat="1" ht="75" spans="1:14">
      <c r="A1791" s="23">
        <v>1794</v>
      </c>
      <c r="B1791" s="89" t="s">
        <v>8860</v>
      </c>
      <c r="C1791" s="16" t="s">
        <v>8861</v>
      </c>
      <c r="D1791" s="16" t="s">
        <v>8862</v>
      </c>
      <c r="E1791" s="16" t="s">
        <v>3140</v>
      </c>
      <c r="F1791" s="16" t="s">
        <v>3074</v>
      </c>
      <c r="G1791" s="16" t="s">
        <v>47</v>
      </c>
      <c r="H1791" s="16" t="s">
        <v>3074</v>
      </c>
      <c r="I1791" s="95">
        <v>6</v>
      </c>
      <c r="J1791" s="95">
        <v>6</v>
      </c>
      <c r="K1791" s="95">
        <v>6</v>
      </c>
      <c r="L1791" s="96" t="s">
        <v>26</v>
      </c>
      <c r="M1791" s="72" t="s">
        <v>8847</v>
      </c>
      <c r="N1791" s="40" t="s">
        <v>3076</v>
      </c>
    </row>
    <row r="1792" s="19" customFormat="1" ht="120" spans="1:14">
      <c r="A1792" s="23">
        <v>1795</v>
      </c>
      <c r="B1792" s="89" t="s">
        <v>8863</v>
      </c>
      <c r="C1792" s="16" t="s">
        <v>8864</v>
      </c>
      <c r="D1792" s="16" t="s">
        <v>8865</v>
      </c>
      <c r="E1792" s="16" t="s">
        <v>8866</v>
      </c>
      <c r="F1792" s="16" t="s">
        <v>8867</v>
      </c>
      <c r="G1792" s="16" t="s">
        <v>47</v>
      </c>
      <c r="H1792" s="16" t="s">
        <v>8868</v>
      </c>
      <c r="I1792" s="95">
        <v>12</v>
      </c>
      <c r="J1792" s="95">
        <v>12</v>
      </c>
      <c r="K1792" s="95">
        <v>12</v>
      </c>
      <c r="L1792" s="96" t="s">
        <v>26</v>
      </c>
      <c r="M1792" s="72" t="s">
        <v>8847</v>
      </c>
      <c r="N1792" s="40" t="s">
        <v>3076</v>
      </c>
    </row>
    <row r="1793" s="19" customFormat="1" ht="105" spans="1:14">
      <c r="A1793" s="23">
        <v>1796</v>
      </c>
      <c r="B1793" s="89" t="s">
        <v>8869</v>
      </c>
      <c r="C1793" s="16" t="s">
        <v>8870</v>
      </c>
      <c r="D1793" s="16" t="s">
        <v>8871</v>
      </c>
      <c r="E1793" s="16" t="s">
        <v>8872</v>
      </c>
      <c r="F1793" s="16" t="s">
        <v>8873</v>
      </c>
      <c r="G1793" s="16" t="s">
        <v>2826</v>
      </c>
      <c r="H1793" s="16" t="s">
        <v>3074</v>
      </c>
      <c r="I1793" s="95">
        <v>2</v>
      </c>
      <c r="J1793" s="95">
        <v>2</v>
      </c>
      <c r="K1793" s="95">
        <v>2</v>
      </c>
      <c r="L1793" s="96" t="s">
        <v>26</v>
      </c>
      <c r="M1793" s="72" t="s">
        <v>8847</v>
      </c>
      <c r="N1793" s="40" t="s">
        <v>3076</v>
      </c>
    </row>
    <row r="1794" s="19" customFormat="1" ht="150" spans="1:14">
      <c r="A1794" s="23">
        <v>1797</v>
      </c>
      <c r="B1794" s="89" t="s">
        <v>8874</v>
      </c>
      <c r="C1794" s="16" t="s">
        <v>8875</v>
      </c>
      <c r="D1794" s="16" t="s">
        <v>8876</v>
      </c>
      <c r="E1794" s="16" t="s">
        <v>8872</v>
      </c>
      <c r="F1794" s="16" t="s">
        <v>8877</v>
      </c>
      <c r="G1794" s="16" t="s">
        <v>2853</v>
      </c>
      <c r="H1794" s="16" t="s">
        <v>8878</v>
      </c>
      <c r="I1794" s="95">
        <v>40</v>
      </c>
      <c r="J1794" s="95">
        <v>34</v>
      </c>
      <c r="K1794" s="95">
        <v>29</v>
      </c>
      <c r="L1794" s="96" t="s">
        <v>26</v>
      </c>
      <c r="M1794" s="72" t="s">
        <v>8847</v>
      </c>
      <c r="N1794" s="40" t="s">
        <v>3076</v>
      </c>
    </row>
    <row r="1795" s="19" customFormat="1" ht="135" spans="1:14">
      <c r="A1795" s="23">
        <v>1798</v>
      </c>
      <c r="B1795" s="89" t="s">
        <v>8879</v>
      </c>
      <c r="C1795" s="16" t="s">
        <v>8880</v>
      </c>
      <c r="D1795" s="16" t="s">
        <v>8881</v>
      </c>
      <c r="E1795" s="16" t="s">
        <v>3140</v>
      </c>
      <c r="F1795" s="16" t="s">
        <v>8882</v>
      </c>
      <c r="G1795" s="16" t="s">
        <v>2826</v>
      </c>
      <c r="H1795" s="97"/>
      <c r="I1795" s="95">
        <v>2</v>
      </c>
      <c r="J1795" s="95">
        <v>2</v>
      </c>
      <c r="K1795" s="95">
        <v>2</v>
      </c>
      <c r="L1795" s="96" t="s">
        <v>26</v>
      </c>
      <c r="M1795" s="72" t="s">
        <v>8847</v>
      </c>
      <c r="N1795" s="40" t="s">
        <v>3076</v>
      </c>
    </row>
    <row r="1796" s="19" customFormat="1" ht="120" spans="1:14">
      <c r="A1796" s="23">
        <v>1799</v>
      </c>
      <c r="B1796" s="89" t="s">
        <v>8883</v>
      </c>
      <c r="C1796" s="16" t="s">
        <v>8884</v>
      </c>
      <c r="D1796" s="16" t="s">
        <v>8885</v>
      </c>
      <c r="E1796" s="16" t="s">
        <v>8872</v>
      </c>
      <c r="F1796" s="16" t="s">
        <v>8877</v>
      </c>
      <c r="G1796" s="16" t="s">
        <v>2853</v>
      </c>
      <c r="H1796" s="97"/>
      <c r="I1796" s="95">
        <v>40</v>
      </c>
      <c r="J1796" s="95">
        <v>34</v>
      </c>
      <c r="K1796" s="95">
        <v>29</v>
      </c>
      <c r="L1796" s="96" t="s">
        <v>26</v>
      </c>
      <c r="M1796" s="72" t="s">
        <v>8847</v>
      </c>
      <c r="N1796" s="40" t="s">
        <v>3076</v>
      </c>
    </row>
    <row r="1797" s="19" customFormat="1" ht="105" spans="1:14">
      <c r="A1797" s="23">
        <v>1800</v>
      </c>
      <c r="B1797" s="98" t="s">
        <v>8886</v>
      </c>
      <c r="C1797" s="99" t="s">
        <v>8887</v>
      </c>
      <c r="D1797" s="99" t="s">
        <v>8888</v>
      </c>
      <c r="E1797" s="99" t="s">
        <v>8889</v>
      </c>
      <c r="F1797" s="99" t="s">
        <v>8890</v>
      </c>
      <c r="G1797" s="99" t="s">
        <v>47</v>
      </c>
      <c r="H1797" s="99" t="s">
        <v>8891</v>
      </c>
      <c r="I1797" s="111">
        <v>15</v>
      </c>
      <c r="J1797" s="111">
        <v>15</v>
      </c>
      <c r="K1797" s="111">
        <v>15</v>
      </c>
      <c r="L1797" s="112" t="s">
        <v>26</v>
      </c>
      <c r="M1797" s="72" t="s">
        <v>8847</v>
      </c>
      <c r="N1797" s="40" t="s">
        <v>3076</v>
      </c>
    </row>
    <row r="1798" s="19" customFormat="1" ht="45" spans="1:14">
      <c r="A1798" s="23">
        <v>1801</v>
      </c>
      <c r="B1798" s="89" t="s">
        <v>8892</v>
      </c>
      <c r="C1798" s="16" t="s">
        <v>8893</v>
      </c>
      <c r="D1798" s="16" t="s">
        <v>8894</v>
      </c>
      <c r="E1798" s="16" t="s">
        <v>8895</v>
      </c>
      <c r="F1798" s="16"/>
      <c r="G1798" s="16" t="s">
        <v>47</v>
      </c>
      <c r="H1798" s="16" t="s">
        <v>8896</v>
      </c>
      <c r="I1798" s="113">
        <v>14</v>
      </c>
      <c r="J1798" s="113">
        <v>11</v>
      </c>
      <c r="K1798" s="113">
        <v>9</v>
      </c>
      <c r="L1798" s="96" t="s">
        <v>50</v>
      </c>
      <c r="M1798" s="72" t="s">
        <v>8847</v>
      </c>
      <c r="N1798" s="40" t="s">
        <v>3076</v>
      </c>
    </row>
    <row r="1799" s="19" customFormat="1" ht="120" spans="1:14">
      <c r="A1799" s="23">
        <v>1802</v>
      </c>
      <c r="B1799" s="89" t="s">
        <v>8897</v>
      </c>
      <c r="C1799" s="16" t="s">
        <v>8898</v>
      </c>
      <c r="D1799" s="16" t="s">
        <v>8899</v>
      </c>
      <c r="E1799" s="16" t="s">
        <v>8889</v>
      </c>
      <c r="F1799" s="16" t="s">
        <v>8890</v>
      </c>
      <c r="G1799" s="16" t="s">
        <v>47</v>
      </c>
      <c r="H1799" s="16" t="s">
        <v>8891</v>
      </c>
      <c r="I1799" s="95">
        <v>30</v>
      </c>
      <c r="J1799" s="95">
        <v>26</v>
      </c>
      <c r="K1799" s="95">
        <v>22</v>
      </c>
      <c r="L1799" s="96" t="s">
        <v>26</v>
      </c>
      <c r="M1799" s="72" t="s">
        <v>8847</v>
      </c>
      <c r="N1799" s="40" t="s">
        <v>3076</v>
      </c>
    </row>
    <row r="1800" s="19" customFormat="1" spans="1:14">
      <c r="A1800" s="23">
        <v>1803</v>
      </c>
      <c r="B1800" s="89" t="s">
        <v>8900</v>
      </c>
      <c r="C1800" s="16" t="s">
        <v>2684</v>
      </c>
      <c r="D1800" s="100" t="s">
        <v>8901</v>
      </c>
      <c r="E1800" s="100" t="s">
        <v>3140</v>
      </c>
      <c r="F1800" s="100" t="s">
        <v>3074</v>
      </c>
      <c r="G1800" s="100" t="s">
        <v>47</v>
      </c>
      <c r="H1800" s="100" t="s">
        <v>3074</v>
      </c>
      <c r="I1800" s="114">
        <v>90</v>
      </c>
      <c r="J1800" s="114">
        <v>70</v>
      </c>
      <c r="K1800" s="114">
        <v>60</v>
      </c>
      <c r="L1800" s="115" t="s">
        <v>26</v>
      </c>
      <c r="M1800" s="72" t="s">
        <v>8847</v>
      </c>
      <c r="N1800" s="40" t="s">
        <v>3076</v>
      </c>
    </row>
    <row r="1801" s="19" customFormat="1" ht="75" spans="1:14">
      <c r="A1801" s="23">
        <v>1804</v>
      </c>
      <c r="B1801" s="89" t="s">
        <v>8902</v>
      </c>
      <c r="C1801" s="16" t="s">
        <v>8903</v>
      </c>
      <c r="D1801" s="100" t="s">
        <v>8904</v>
      </c>
      <c r="E1801" s="100" t="s">
        <v>5878</v>
      </c>
      <c r="F1801" s="100" t="s">
        <v>3074</v>
      </c>
      <c r="G1801" s="100" t="s">
        <v>47</v>
      </c>
      <c r="H1801" s="100" t="s">
        <v>4295</v>
      </c>
      <c r="I1801" s="114">
        <v>60</v>
      </c>
      <c r="J1801" s="114">
        <v>48</v>
      </c>
      <c r="K1801" s="114">
        <v>42</v>
      </c>
      <c r="L1801" s="96" t="s">
        <v>26</v>
      </c>
      <c r="M1801" s="72" t="s">
        <v>8847</v>
      </c>
      <c r="N1801" s="40" t="s">
        <v>3076</v>
      </c>
    </row>
    <row r="1802" s="19" customFormat="1" ht="60" spans="1:14">
      <c r="A1802" s="23">
        <v>1805</v>
      </c>
      <c r="B1802" s="89" t="s">
        <v>8905</v>
      </c>
      <c r="C1802" s="16" t="s">
        <v>2698</v>
      </c>
      <c r="D1802" s="16" t="s">
        <v>8906</v>
      </c>
      <c r="E1802" s="16" t="s">
        <v>8907</v>
      </c>
      <c r="F1802" s="16" t="s">
        <v>3932</v>
      </c>
      <c r="G1802" s="16" t="s">
        <v>47</v>
      </c>
      <c r="H1802" s="16" t="s">
        <v>3074</v>
      </c>
      <c r="I1802" s="95">
        <v>55</v>
      </c>
      <c r="J1802" s="95">
        <v>50</v>
      </c>
      <c r="K1802" s="95">
        <v>44</v>
      </c>
      <c r="L1802" s="96" t="s">
        <v>26</v>
      </c>
      <c r="M1802" s="72" t="s">
        <v>8847</v>
      </c>
      <c r="N1802" s="40" t="s">
        <v>3076</v>
      </c>
    </row>
    <row r="1803" s="19" customFormat="1" ht="60" spans="1:14">
      <c r="A1803" s="23">
        <v>1806</v>
      </c>
      <c r="B1803" s="89" t="s">
        <v>8908</v>
      </c>
      <c r="C1803" s="16" t="s">
        <v>2705</v>
      </c>
      <c r="D1803" s="16" t="s">
        <v>8909</v>
      </c>
      <c r="E1803" s="16" t="s">
        <v>8907</v>
      </c>
      <c r="F1803" s="16" t="s">
        <v>3932</v>
      </c>
      <c r="G1803" s="16" t="s">
        <v>47</v>
      </c>
      <c r="H1803" s="16" t="s">
        <v>3074</v>
      </c>
      <c r="I1803" s="95">
        <v>95</v>
      </c>
      <c r="J1803" s="95">
        <v>85</v>
      </c>
      <c r="K1803" s="95">
        <v>75</v>
      </c>
      <c r="L1803" s="96" t="s">
        <v>26</v>
      </c>
      <c r="M1803" s="72" t="s">
        <v>8847</v>
      </c>
      <c r="N1803" s="40" t="s">
        <v>3076</v>
      </c>
    </row>
    <row r="1804" s="19" customFormat="1" ht="90" spans="1:14">
      <c r="A1804" s="23">
        <v>1807</v>
      </c>
      <c r="B1804" s="89" t="s">
        <v>8910</v>
      </c>
      <c r="C1804" s="16" t="s">
        <v>2712</v>
      </c>
      <c r="D1804" s="16" t="s">
        <v>8911</v>
      </c>
      <c r="E1804" s="16" t="s">
        <v>8907</v>
      </c>
      <c r="F1804" s="16" t="s">
        <v>3932</v>
      </c>
      <c r="G1804" s="16" t="s">
        <v>47</v>
      </c>
      <c r="H1804" s="16" t="s">
        <v>3074</v>
      </c>
      <c r="I1804" s="95">
        <v>170</v>
      </c>
      <c r="J1804" s="95">
        <v>150</v>
      </c>
      <c r="K1804" s="95">
        <v>135</v>
      </c>
      <c r="L1804" s="96" t="s">
        <v>26</v>
      </c>
      <c r="M1804" s="72" t="s">
        <v>8847</v>
      </c>
      <c r="N1804" s="40" t="s">
        <v>3076</v>
      </c>
    </row>
    <row r="1805" s="19" customFormat="1" ht="90" spans="1:14">
      <c r="A1805" s="23">
        <v>1808</v>
      </c>
      <c r="B1805" s="89" t="s">
        <v>8912</v>
      </c>
      <c r="C1805" s="16" t="s">
        <v>2719</v>
      </c>
      <c r="D1805" s="16" t="s">
        <v>8913</v>
      </c>
      <c r="E1805" s="16"/>
      <c r="F1805" s="16" t="s">
        <v>8914</v>
      </c>
      <c r="G1805" s="16" t="s">
        <v>47</v>
      </c>
      <c r="H1805" s="16"/>
      <c r="I1805" s="95">
        <v>220</v>
      </c>
      <c r="J1805" s="95">
        <v>180</v>
      </c>
      <c r="K1805" s="95">
        <v>160</v>
      </c>
      <c r="L1805" s="96" t="s">
        <v>229</v>
      </c>
      <c r="M1805" s="72" t="s">
        <v>8847</v>
      </c>
      <c r="N1805" s="40" t="s">
        <v>3076</v>
      </c>
    </row>
    <row r="1806" s="19" customFormat="1" ht="30" spans="1:14">
      <c r="A1806" s="23">
        <v>1809</v>
      </c>
      <c r="B1806" s="89" t="s">
        <v>8915</v>
      </c>
      <c r="C1806" s="16" t="s">
        <v>2726</v>
      </c>
      <c r="D1806" s="16" t="s">
        <v>8916</v>
      </c>
      <c r="E1806" s="16" t="s">
        <v>8917</v>
      </c>
      <c r="F1806" s="16" t="s">
        <v>3074</v>
      </c>
      <c r="G1806" s="16" t="s">
        <v>47</v>
      </c>
      <c r="H1806" s="16" t="s">
        <v>3074</v>
      </c>
      <c r="I1806" s="95">
        <v>24</v>
      </c>
      <c r="J1806" s="95">
        <v>20</v>
      </c>
      <c r="K1806" s="95">
        <v>17</v>
      </c>
      <c r="L1806" s="96" t="s">
        <v>26</v>
      </c>
      <c r="M1806" s="72" t="s">
        <v>8847</v>
      </c>
      <c r="N1806" s="40" t="s">
        <v>3076</v>
      </c>
    </row>
    <row r="1807" s="19" customFormat="1" ht="45" spans="1:14">
      <c r="A1807" s="23">
        <v>1810</v>
      </c>
      <c r="B1807" s="89" t="s">
        <v>8918</v>
      </c>
      <c r="C1807" s="16" t="s">
        <v>2731</v>
      </c>
      <c r="D1807" s="16" t="s">
        <v>8919</v>
      </c>
      <c r="E1807" s="16" t="s">
        <v>8917</v>
      </c>
      <c r="F1807" s="16" t="s">
        <v>3074</v>
      </c>
      <c r="G1807" s="16" t="s">
        <v>47</v>
      </c>
      <c r="H1807" s="16" t="s">
        <v>3074</v>
      </c>
      <c r="I1807" s="95">
        <v>30</v>
      </c>
      <c r="J1807" s="95">
        <v>26</v>
      </c>
      <c r="K1807" s="95">
        <v>22</v>
      </c>
      <c r="L1807" s="96" t="s">
        <v>26</v>
      </c>
      <c r="M1807" s="72" t="s">
        <v>8847</v>
      </c>
      <c r="N1807" s="40" t="s">
        <v>3076</v>
      </c>
    </row>
    <row r="1808" s="19" customFormat="1" ht="45" spans="1:14">
      <c r="A1808" s="23">
        <v>1811</v>
      </c>
      <c r="B1808" s="89" t="s">
        <v>8920</v>
      </c>
      <c r="C1808" s="16" t="s">
        <v>2736</v>
      </c>
      <c r="D1808" s="16" t="s">
        <v>8921</v>
      </c>
      <c r="E1808" s="16" t="s">
        <v>8917</v>
      </c>
      <c r="F1808" s="16" t="s">
        <v>3074</v>
      </c>
      <c r="G1808" s="16" t="s">
        <v>47</v>
      </c>
      <c r="H1808" s="16" t="s">
        <v>3074</v>
      </c>
      <c r="I1808" s="95">
        <v>50</v>
      </c>
      <c r="J1808" s="95">
        <v>43</v>
      </c>
      <c r="K1808" s="95">
        <v>36</v>
      </c>
      <c r="L1808" s="96" t="s">
        <v>26</v>
      </c>
      <c r="M1808" s="72" t="s">
        <v>8847</v>
      </c>
      <c r="N1808" s="40" t="s">
        <v>3076</v>
      </c>
    </row>
    <row r="1809" s="19" customFormat="1" ht="75" spans="1:14">
      <c r="A1809" s="23">
        <v>1812</v>
      </c>
      <c r="B1809" s="89" t="s">
        <v>8922</v>
      </c>
      <c r="C1809" s="16" t="s">
        <v>2741</v>
      </c>
      <c r="D1809" s="16" t="s">
        <v>8923</v>
      </c>
      <c r="E1809" s="16" t="s">
        <v>8917</v>
      </c>
      <c r="F1809" s="16" t="s">
        <v>3074</v>
      </c>
      <c r="G1809" s="16" t="s">
        <v>47</v>
      </c>
      <c r="H1809" s="16" t="s">
        <v>3074</v>
      </c>
      <c r="I1809" s="95">
        <v>120</v>
      </c>
      <c r="J1809" s="95">
        <v>102</v>
      </c>
      <c r="K1809" s="95">
        <v>87</v>
      </c>
      <c r="L1809" s="96" t="s">
        <v>26</v>
      </c>
      <c r="M1809" s="72" t="s">
        <v>8847</v>
      </c>
      <c r="N1809" s="40" t="s">
        <v>3076</v>
      </c>
    </row>
    <row r="1810" s="19" customFormat="1" ht="30" spans="1:14">
      <c r="A1810" s="23">
        <v>1813</v>
      </c>
      <c r="B1810" s="89" t="s">
        <v>8924</v>
      </c>
      <c r="C1810" s="16" t="s">
        <v>8925</v>
      </c>
      <c r="D1810" s="100" t="s">
        <v>8926</v>
      </c>
      <c r="E1810" s="100" t="s">
        <v>8927</v>
      </c>
      <c r="F1810" s="100" t="s">
        <v>8928</v>
      </c>
      <c r="G1810" s="100" t="s">
        <v>8929</v>
      </c>
      <c r="H1810" s="100" t="s">
        <v>3074</v>
      </c>
      <c r="I1810" s="116">
        <v>50</v>
      </c>
      <c r="J1810" s="116">
        <v>43</v>
      </c>
      <c r="K1810" s="116">
        <v>36</v>
      </c>
      <c r="L1810" s="96" t="s">
        <v>26</v>
      </c>
      <c r="M1810" s="72" t="s">
        <v>8847</v>
      </c>
      <c r="N1810" s="40" t="s">
        <v>3076</v>
      </c>
    </row>
    <row r="1811" s="19" customFormat="1" ht="45" spans="1:14">
      <c r="A1811" s="23">
        <v>1814</v>
      </c>
      <c r="B1811" s="89" t="s">
        <v>8930</v>
      </c>
      <c r="C1811" s="16" t="s">
        <v>8931</v>
      </c>
      <c r="D1811" s="100" t="s">
        <v>8932</v>
      </c>
      <c r="E1811" s="100" t="s">
        <v>8927</v>
      </c>
      <c r="F1811" s="100" t="s">
        <v>8928</v>
      </c>
      <c r="G1811" s="100" t="s">
        <v>8929</v>
      </c>
      <c r="H1811" s="100" t="s">
        <v>3074</v>
      </c>
      <c r="I1811" s="116">
        <v>55</v>
      </c>
      <c r="J1811" s="116">
        <v>47</v>
      </c>
      <c r="K1811" s="116">
        <v>40</v>
      </c>
      <c r="L1811" s="96" t="s">
        <v>26</v>
      </c>
      <c r="M1811" s="72" t="s">
        <v>8847</v>
      </c>
      <c r="N1811" s="40" t="s">
        <v>3076</v>
      </c>
    </row>
    <row r="1812" s="19" customFormat="1" ht="30" spans="1:14">
      <c r="A1812" s="23">
        <v>1815</v>
      </c>
      <c r="B1812" s="89" t="s">
        <v>8933</v>
      </c>
      <c r="C1812" s="16" t="s">
        <v>8934</v>
      </c>
      <c r="D1812" s="100" t="s">
        <v>8935</v>
      </c>
      <c r="E1812" s="100" t="s">
        <v>3329</v>
      </c>
      <c r="F1812" s="100" t="s">
        <v>3074</v>
      </c>
      <c r="G1812" s="100" t="s">
        <v>47</v>
      </c>
      <c r="H1812" s="100" t="s">
        <v>3074</v>
      </c>
      <c r="I1812" s="95">
        <v>380</v>
      </c>
      <c r="J1812" s="116">
        <v>300</v>
      </c>
      <c r="K1812" s="116">
        <v>260</v>
      </c>
      <c r="L1812" s="115" t="s">
        <v>26</v>
      </c>
      <c r="M1812" s="72" t="s">
        <v>8847</v>
      </c>
      <c r="N1812" s="40" t="s">
        <v>3076</v>
      </c>
    </row>
    <row r="1813" s="19" customFormat="1" ht="30" spans="1:14">
      <c r="A1813" s="23">
        <v>1816</v>
      </c>
      <c r="B1813" s="89" t="s">
        <v>8936</v>
      </c>
      <c r="C1813" s="16" t="s">
        <v>8937</v>
      </c>
      <c r="D1813" s="100" t="s">
        <v>8938</v>
      </c>
      <c r="E1813" s="100" t="s">
        <v>3255</v>
      </c>
      <c r="F1813" s="100" t="s">
        <v>3074</v>
      </c>
      <c r="G1813" s="100" t="s">
        <v>47</v>
      </c>
      <c r="H1813" s="100" t="s">
        <v>3074</v>
      </c>
      <c r="I1813" s="114">
        <v>290</v>
      </c>
      <c r="J1813" s="114">
        <v>230</v>
      </c>
      <c r="K1813" s="114">
        <v>200</v>
      </c>
      <c r="L1813" s="115" t="s">
        <v>26</v>
      </c>
      <c r="M1813" s="72" t="s">
        <v>8847</v>
      </c>
      <c r="N1813" s="40" t="s">
        <v>3076</v>
      </c>
    </row>
    <row r="1814" s="19" customFormat="1" ht="30" spans="1:14">
      <c r="A1814" s="23">
        <v>1817</v>
      </c>
      <c r="B1814" s="89" t="s">
        <v>8939</v>
      </c>
      <c r="C1814" s="16" t="s">
        <v>8940</v>
      </c>
      <c r="D1814" s="100" t="s">
        <v>8941</v>
      </c>
      <c r="E1814" s="100" t="s">
        <v>3260</v>
      </c>
      <c r="F1814" s="100" t="s">
        <v>3932</v>
      </c>
      <c r="G1814" s="100" t="s">
        <v>47</v>
      </c>
      <c r="H1814" s="100" t="s">
        <v>3074</v>
      </c>
      <c r="I1814" s="114">
        <v>470</v>
      </c>
      <c r="J1814" s="114">
        <v>380</v>
      </c>
      <c r="K1814" s="114">
        <v>330</v>
      </c>
      <c r="L1814" s="96" t="s">
        <v>26</v>
      </c>
      <c r="M1814" s="72" t="s">
        <v>8847</v>
      </c>
      <c r="N1814" s="40" t="s">
        <v>3076</v>
      </c>
    </row>
    <row r="1815" s="19" customFormat="1" ht="30" spans="1:14">
      <c r="A1815" s="23">
        <v>1818</v>
      </c>
      <c r="B1815" s="89" t="s">
        <v>8942</v>
      </c>
      <c r="C1815" s="16" t="s">
        <v>8943</v>
      </c>
      <c r="D1815" s="100" t="s">
        <v>8944</v>
      </c>
      <c r="E1815" s="100" t="s">
        <v>3260</v>
      </c>
      <c r="F1815" s="100" t="s">
        <v>3074</v>
      </c>
      <c r="G1815" s="100" t="s">
        <v>47</v>
      </c>
      <c r="H1815" s="100" t="s">
        <v>3074</v>
      </c>
      <c r="I1815" s="114">
        <v>470</v>
      </c>
      <c r="J1815" s="114">
        <v>380</v>
      </c>
      <c r="K1815" s="114">
        <v>330</v>
      </c>
      <c r="L1815" s="96" t="s">
        <v>26</v>
      </c>
      <c r="M1815" s="72" t="s">
        <v>8847</v>
      </c>
      <c r="N1815" s="40" t="s">
        <v>3076</v>
      </c>
    </row>
    <row r="1816" s="19" customFormat="1" ht="75" spans="1:14">
      <c r="A1816" s="23">
        <v>1819</v>
      </c>
      <c r="B1816" s="89" t="s">
        <v>8945</v>
      </c>
      <c r="C1816" s="16" t="s">
        <v>8946</v>
      </c>
      <c r="D1816" s="100" t="s">
        <v>8947</v>
      </c>
      <c r="E1816" s="100" t="s">
        <v>8948</v>
      </c>
      <c r="F1816" s="100" t="s">
        <v>8949</v>
      </c>
      <c r="G1816" s="100" t="s">
        <v>47</v>
      </c>
      <c r="H1816" s="100" t="s">
        <v>3074</v>
      </c>
      <c r="I1816" s="95">
        <v>480</v>
      </c>
      <c r="J1816" s="116">
        <v>380</v>
      </c>
      <c r="K1816" s="116">
        <v>330</v>
      </c>
      <c r="L1816" s="115" t="s">
        <v>26</v>
      </c>
      <c r="M1816" s="72" t="s">
        <v>8847</v>
      </c>
      <c r="N1816" s="40" t="s">
        <v>3076</v>
      </c>
    </row>
    <row r="1817" s="19" customFormat="1" ht="30" spans="1:14">
      <c r="A1817" s="23">
        <v>1820</v>
      </c>
      <c r="B1817" s="89" t="s">
        <v>8950</v>
      </c>
      <c r="C1817" s="16" t="s">
        <v>8951</v>
      </c>
      <c r="D1817" s="100" t="s">
        <v>8952</v>
      </c>
      <c r="E1817" s="100" t="s">
        <v>8953</v>
      </c>
      <c r="F1817" s="100" t="s">
        <v>3074</v>
      </c>
      <c r="G1817" s="100" t="s">
        <v>47</v>
      </c>
      <c r="H1817" s="100" t="s">
        <v>3074</v>
      </c>
      <c r="I1817" s="95">
        <v>380</v>
      </c>
      <c r="J1817" s="116">
        <v>300</v>
      </c>
      <c r="K1817" s="116">
        <v>260</v>
      </c>
      <c r="L1817" s="115" t="s">
        <v>26</v>
      </c>
      <c r="M1817" s="72" t="s">
        <v>8847</v>
      </c>
      <c r="N1817" s="40" t="s">
        <v>3076</v>
      </c>
    </row>
    <row r="1818" s="19" customFormat="1" ht="45" spans="1:14">
      <c r="A1818" s="23">
        <v>1821</v>
      </c>
      <c r="B1818" s="101" t="s">
        <v>8954</v>
      </c>
      <c r="C1818" s="102" t="s">
        <v>8955</v>
      </c>
      <c r="D1818" s="102" t="s">
        <v>8956</v>
      </c>
      <c r="E1818" s="16" t="s">
        <v>8957</v>
      </c>
      <c r="F1818" s="16"/>
      <c r="G1818" s="16" t="s">
        <v>47</v>
      </c>
      <c r="H1818" s="17"/>
      <c r="I1818" s="95">
        <v>60</v>
      </c>
      <c r="J1818" s="95">
        <v>48</v>
      </c>
      <c r="K1818" s="95">
        <v>42</v>
      </c>
      <c r="L1818" s="96" t="s">
        <v>26</v>
      </c>
      <c r="M1818" s="72" t="s">
        <v>8847</v>
      </c>
      <c r="N1818" s="40" t="s">
        <v>3076</v>
      </c>
    </row>
    <row r="1819" s="19" customFormat="1" ht="45" spans="1:14">
      <c r="A1819" s="23">
        <v>1822</v>
      </c>
      <c r="B1819" s="89" t="s">
        <v>8958</v>
      </c>
      <c r="C1819" s="16" t="s">
        <v>8959</v>
      </c>
      <c r="D1819" s="100" t="s">
        <v>3308</v>
      </c>
      <c r="E1819" s="100" t="s">
        <v>3294</v>
      </c>
      <c r="F1819" s="100" t="s">
        <v>3074</v>
      </c>
      <c r="G1819" s="100" t="s">
        <v>47</v>
      </c>
      <c r="H1819" s="100" t="s">
        <v>8960</v>
      </c>
      <c r="I1819" s="114">
        <v>340</v>
      </c>
      <c r="J1819" s="114">
        <v>270</v>
      </c>
      <c r="K1819" s="114">
        <v>230</v>
      </c>
      <c r="L1819" s="96" t="s">
        <v>26</v>
      </c>
      <c r="M1819" s="72" t="s">
        <v>8847</v>
      </c>
      <c r="N1819" s="40" t="s">
        <v>3076</v>
      </c>
    </row>
    <row r="1820" s="19" customFormat="1" ht="30" spans="1:14">
      <c r="A1820" s="23">
        <v>1823</v>
      </c>
      <c r="B1820" s="89" t="s">
        <v>8961</v>
      </c>
      <c r="C1820" s="16" t="s">
        <v>8962</v>
      </c>
      <c r="D1820" s="100" t="s">
        <v>8963</v>
      </c>
      <c r="E1820" s="100" t="s">
        <v>3255</v>
      </c>
      <c r="F1820" s="100" t="s">
        <v>3256</v>
      </c>
      <c r="G1820" s="100" t="s">
        <v>47</v>
      </c>
      <c r="H1820" s="100" t="s">
        <v>3074</v>
      </c>
      <c r="I1820" s="114">
        <v>200</v>
      </c>
      <c r="J1820" s="114">
        <v>160</v>
      </c>
      <c r="K1820" s="114">
        <v>140</v>
      </c>
      <c r="L1820" s="96" t="s">
        <v>26</v>
      </c>
      <c r="M1820" s="72" t="s">
        <v>8847</v>
      </c>
      <c r="N1820" s="40" t="s">
        <v>3076</v>
      </c>
    </row>
    <row r="1821" s="19" customFormat="1" ht="30" spans="1:14">
      <c r="A1821" s="23">
        <v>1824</v>
      </c>
      <c r="B1821" s="89" t="s">
        <v>8964</v>
      </c>
      <c r="C1821" s="16" t="s">
        <v>2764</v>
      </c>
      <c r="D1821" s="100" t="s">
        <v>8965</v>
      </c>
      <c r="E1821" s="100" t="s">
        <v>8966</v>
      </c>
      <c r="F1821" s="100" t="s">
        <v>3074</v>
      </c>
      <c r="G1821" s="100" t="s">
        <v>47</v>
      </c>
      <c r="H1821" s="100" t="s">
        <v>3161</v>
      </c>
      <c r="I1821" s="114">
        <v>160</v>
      </c>
      <c r="J1821" s="114">
        <v>130</v>
      </c>
      <c r="K1821" s="114">
        <v>110</v>
      </c>
      <c r="L1821" s="117" t="s">
        <v>26</v>
      </c>
      <c r="M1821" s="72" t="s">
        <v>8847</v>
      </c>
      <c r="N1821" s="40" t="s">
        <v>3076</v>
      </c>
    </row>
    <row r="1822" s="19" customFormat="1" ht="75" spans="1:14">
      <c r="A1822" s="23">
        <v>1825</v>
      </c>
      <c r="B1822" s="89" t="s">
        <v>8967</v>
      </c>
      <c r="C1822" s="16" t="s">
        <v>2769</v>
      </c>
      <c r="D1822" s="100" t="s">
        <v>8968</v>
      </c>
      <c r="E1822" s="100" t="s">
        <v>3128</v>
      </c>
      <c r="F1822" s="100" t="s">
        <v>3074</v>
      </c>
      <c r="G1822" s="100" t="s">
        <v>47</v>
      </c>
      <c r="H1822" s="16" t="s">
        <v>3161</v>
      </c>
      <c r="I1822" s="114">
        <v>160</v>
      </c>
      <c r="J1822" s="114">
        <v>130</v>
      </c>
      <c r="K1822" s="114">
        <v>110</v>
      </c>
      <c r="L1822" s="117" t="s">
        <v>26</v>
      </c>
      <c r="M1822" s="72" t="s">
        <v>8847</v>
      </c>
      <c r="N1822" s="40" t="s">
        <v>3076</v>
      </c>
    </row>
    <row r="1823" s="19" customFormat="1" ht="30" spans="1:14">
      <c r="A1823" s="23">
        <v>1826</v>
      </c>
      <c r="B1823" s="89" t="s">
        <v>8969</v>
      </c>
      <c r="C1823" s="16" t="s">
        <v>8970</v>
      </c>
      <c r="D1823" s="100" t="s">
        <v>8971</v>
      </c>
      <c r="E1823" s="100" t="s">
        <v>3329</v>
      </c>
      <c r="F1823" s="100" t="s">
        <v>8972</v>
      </c>
      <c r="G1823" s="100" t="s">
        <v>47</v>
      </c>
      <c r="H1823" s="100"/>
      <c r="I1823" s="114">
        <v>60</v>
      </c>
      <c r="J1823" s="114">
        <v>48</v>
      </c>
      <c r="K1823" s="114">
        <v>42</v>
      </c>
      <c r="L1823" s="96" t="s">
        <v>26</v>
      </c>
      <c r="M1823" s="72" t="s">
        <v>8847</v>
      </c>
      <c r="N1823" s="40" t="s">
        <v>3076</v>
      </c>
    </row>
    <row r="1824" s="19" customFormat="1" ht="90" spans="1:14">
      <c r="A1824" s="23">
        <v>1827</v>
      </c>
      <c r="B1824" s="103" t="s">
        <v>8973</v>
      </c>
      <c r="C1824" s="16" t="s">
        <v>8974</v>
      </c>
      <c r="D1824" s="16" t="s">
        <v>8975</v>
      </c>
      <c r="E1824" s="104" t="s">
        <v>8976</v>
      </c>
      <c r="F1824" s="104"/>
      <c r="G1824" s="102" t="s">
        <v>47</v>
      </c>
      <c r="H1824" s="16" t="s">
        <v>3074</v>
      </c>
      <c r="I1824" s="118">
        <v>140</v>
      </c>
      <c r="J1824" s="95">
        <v>110</v>
      </c>
      <c r="K1824" s="95">
        <v>100</v>
      </c>
      <c r="L1824" s="119" t="s">
        <v>26</v>
      </c>
      <c r="M1824" s="72" t="s">
        <v>8847</v>
      </c>
      <c r="N1824" s="40" t="s">
        <v>3076</v>
      </c>
    </row>
    <row r="1825" s="19" customFormat="1" ht="90" spans="1:14">
      <c r="A1825" s="23">
        <v>1828</v>
      </c>
      <c r="B1825" s="89" t="s">
        <v>8977</v>
      </c>
      <c r="C1825" s="16" t="s">
        <v>8978</v>
      </c>
      <c r="D1825" s="16" t="s">
        <v>8979</v>
      </c>
      <c r="E1825" s="16" t="s">
        <v>8980</v>
      </c>
      <c r="F1825" s="16" t="s">
        <v>8981</v>
      </c>
      <c r="G1825" s="16" t="s">
        <v>47</v>
      </c>
      <c r="H1825" s="16" t="s">
        <v>3074</v>
      </c>
      <c r="I1825" s="95">
        <v>25</v>
      </c>
      <c r="J1825" s="95">
        <v>20</v>
      </c>
      <c r="K1825" s="95">
        <v>18</v>
      </c>
      <c r="L1825" s="96" t="s">
        <v>26</v>
      </c>
      <c r="M1825" s="72" t="s">
        <v>8847</v>
      </c>
      <c r="N1825" s="40" t="s">
        <v>3076</v>
      </c>
    </row>
    <row r="1826" s="19" customFormat="1" ht="30" spans="1:14">
      <c r="A1826" s="23">
        <v>1829</v>
      </c>
      <c r="B1826" s="89" t="s">
        <v>8982</v>
      </c>
      <c r="C1826" s="16" t="s">
        <v>8983</v>
      </c>
      <c r="D1826" s="16" t="s">
        <v>8984</v>
      </c>
      <c r="E1826" s="16"/>
      <c r="F1826" s="16" t="s">
        <v>8985</v>
      </c>
      <c r="G1826" s="16" t="s">
        <v>47</v>
      </c>
      <c r="H1826" s="16"/>
      <c r="I1826" s="95">
        <v>500</v>
      </c>
      <c r="J1826" s="95">
        <v>425</v>
      </c>
      <c r="K1826" s="95">
        <v>361.25</v>
      </c>
      <c r="L1826" s="120" t="s">
        <v>26</v>
      </c>
      <c r="M1826" s="72" t="s">
        <v>8847</v>
      </c>
      <c r="N1826" s="40" t="s">
        <v>3076</v>
      </c>
    </row>
    <row r="1827" s="19" customFormat="1" ht="30" spans="1:14">
      <c r="A1827" s="23">
        <v>1830</v>
      </c>
      <c r="B1827" s="105" t="s">
        <v>8986</v>
      </c>
      <c r="C1827" s="106" t="s">
        <v>8987</v>
      </c>
      <c r="D1827" s="106" t="s">
        <v>8988</v>
      </c>
      <c r="E1827" s="104" t="s">
        <v>3680</v>
      </c>
      <c r="F1827" s="104" t="s">
        <v>8989</v>
      </c>
      <c r="G1827" s="102" t="s">
        <v>47</v>
      </c>
      <c r="H1827" s="106" t="s">
        <v>3074</v>
      </c>
      <c r="I1827" s="118">
        <v>350</v>
      </c>
      <c r="J1827" s="95">
        <v>280</v>
      </c>
      <c r="K1827" s="95">
        <v>245</v>
      </c>
      <c r="L1827" s="119" t="s">
        <v>229</v>
      </c>
      <c r="M1827" s="72" t="s">
        <v>8847</v>
      </c>
      <c r="N1827" s="40" t="s">
        <v>3076</v>
      </c>
    </row>
    <row r="1828" s="19" customFormat="1" ht="30" spans="1:14">
      <c r="A1828" s="23">
        <v>1831</v>
      </c>
      <c r="B1828" s="103" t="s">
        <v>8990</v>
      </c>
      <c r="C1828" s="16" t="s">
        <v>8991</v>
      </c>
      <c r="D1828" s="16" t="s">
        <v>8992</v>
      </c>
      <c r="E1828" s="16" t="s">
        <v>3680</v>
      </c>
      <c r="F1828" s="104" t="s">
        <v>8993</v>
      </c>
      <c r="G1828" s="102" t="s">
        <v>47</v>
      </c>
      <c r="H1828" s="16" t="s">
        <v>3074</v>
      </c>
      <c r="I1828" s="118">
        <v>350</v>
      </c>
      <c r="J1828" s="95">
        <v>280</v>
      </c>
      <c r="K1828" s="95">
        <v>245</v>
      </c>
      <c r="L1828" s="119" t="s">
        <v>229</v>
      </c>
      <c r="M1828" s="72" t="s">
        <v>8847</v>
      </c>
      <c r="N1828" s="40" t="s">
        <v>3076</v>
      </c>
    </row>
    <row r="1829" s="19" customFormat="1" ht="30" spans="1:14">
      <c r="A1829" s="23">
        <v>1832</v>
      </c>
      <c r="B1829" s="105" t="s">
        <v>8994</v>
      </c>
      <c r="C1829" s="106" t="s">
        <v>8995</v>
      </c>
      <c r="D1829" s="106" t="s">
        <v>8992</v>
      </c>
      <c r="E1829" s="107" t="s">
        <v>3680</v>
      </c>
      <c r="F1829" s="104" t="s">
        <v>8993</v>
      </c>
      <c r="G1829" s="102" t="s">
        <v>47</v>
      </c>
      <c r="H1829" s="106" t="s">
        <v>3074</v>
      </c>
      <c r="I1829" s="118">
        <v>350</v>
      </c>
      <c r="J1829" s="95">
        <v>280</v>
      </c>
      <c r="K1829" s="95">
        <v>245</v>
      </c>
      <c r="L1829" s="119" t="s">
        <v>229</v>
      </c>
      <c r="M1829" s="72" t="s">
        <v>8847</v>
      </c>
      <c r="N1829" s="40" t="s">
        <v>3076</v>
      </c>
    </row>
    <row r="1830" s="19" customFormat="1" ht="75" spans="1:14">
      <c r="A1830" s="23">
        <v>1833</v>
      </c>
      <c r="B1830" s="89" t="s">
        <v>8996</v>
      </c>
      <c r="C1830" s="16" t="s">
        <v>8997</v>
      </c>
      <c r="D1830" s="100" t="s">
        <v>8998</v>
      </c>
      <c r="E1830" s="100" t="s">
        <v>3074</v>
      </c>
      <c r="F1830" s="100" t="s">
        <v>8999</v>
      </c>
      <c r="G1830" s="100" t="s">
        <v>47</v>
      </c>
      <c r="H1830" s="100" t="s">
        <v>3074</v>
      </c>
      <c r="I1830" s="113">
        <v>150</v>
      </c>
      <c r="J1830" s="113">
        <v>120</v>
      </c>
      <c r="K1830" s="95">
        <v>105</v>
      </c>
      <c r="L1830" s="96" t="s">
        <v>229</v>
      </c>
      <c r="M1830" s="72" t="s">
        <v>8847</v>
      </c>
      <c r="N1830" s="40" t="s">
        <v>3076</v>
      </c>
    </row>
    <row r="1831" s="19" customFormat="1" ht="60" spans="1:14">
      <c r="A1831" s="23">
        <v>1834</v>
      </c>
      <c r="B1831" s="89" t="s">
        <v>9000</v>
      </c>
      <c r="C1831" s="16" t="s">
        <v>9001</v>
      </c>
      <c r="D1831" s="100" t="s">
        <v>9002</v>
      </c>
      <c r="E1831" s="100" t="s">
        <v>3074</v>
      </c>
      <c r="F1831" s="100" t="s">
        <v>9003</v>
      </c>
      <c r="G1831" s="100" t="s">
        <v>47</v>
      </c>
      <c r="H1831" s="100" t="s">
        <v>3074</v>
      </c>
      <c r="I1831" s="114">
        <v>200</v>
      </c>
      <c r="J1831" s="114">
        <v>160</v>
      </c>
      <c r="K1831" s="114">
        <v>140</v>
      </c>
      <c r="L1831" s="96" t="s">
        <v>229</v>
      </c>
      <c r="M1831" s="72" t="s">
        <v>8847</v>
      </c>
      <c r="N1831" s="40" t="s">
        <v>3076</v>
      </c>
    </row>
    <row r="1832" s="19" customFormat="1" ht="60" spans="1:14">
      <c r="A1832" s="23">
        <v>1835</v>
      </c>
      <c r="B1832" s="89" t="s">
        <v>9004</v>
      </c>
      <c r="C1832" s="16" t="s">
        <v>9005</v>
      </c>
      <c r="D1832" s="100" t="s">
        <v>9006</v>
      </c>
      <c r="E1832" s="100" t="s">
        <v>9007</v>
      </c>
      <c r="F1832" s="100" t="s">
        <v>3932</v>
      </c>
      <c r="G1832" s="100" t="s">
        <v>47</v>
      </c>
      <c r="H1832" s="100" t="s">
        <v>3074</v>
      </c>
      <c r="I1832" s="114">
        <v>500</v>
      </c>
      <c r="J1832" s="114">
        <v>400</v>
      </c>
      <c r="K1832" s="114">
        <v>350</v>
      </c>
      <c r="L1832" s="96" t="s">
        <v>26</v>
      </c>
      <c r="M1832" s="72" t="s">
        <v>8847</v>
      </c>
      <c r="N1832" s="40" t="s">
        <v>3076</v>
      </c>
    </row>
    <row r="1833" s="19" customFormat="1" ht="30" spans="1:14">
      <c r="A1833" s="23">
        <v>1836</v>
      </c>
      <c r="B1833" s="89" t="s">
        <v>9008</v>
      </c>
      <c r="C1833" s="16" t="s">
        <v>9009</v>
      </c>
      <c r="D1833" s="16" t="s">
        <v>9010</v>
      </c>
      <c r="E1833" s="16" t="s">
        <v>3140</v>
      </c>
      <c r="F1833" s="16" t="s">
        <v>8890</v>
      </c>
      <c r="G1833" s="16" t="s">
        <v>47</v>
      </c>
      <c r="H1833" s="16" t="s">
        <v>3074</v>
      </c>
      <c r="I1833" s="95">
        <v>15</v>
      </c>
      <c r="J1833" s="95">
        <v>12</v>
      </c>
      <c r="K1833" s="95">
        <v>10</v>
      </c>
      <c r="L1833" s="96" t="s">
        <v>26</v>
      </c>
      <c r="M1833" s="72" t="s">
        <v>8847</v>
      </c>
      <c r="N1833" s="40" t="s">
        <v>3076</v>
      </c>
    </row>
    <row r="1834" s="19" customFormat="1" ht="45" spans="1:14">
      <c r="A1834" s="23">
        <v>1837</v>
      </c>
      <c r="B1834" s="89" t="s">
        <v>9011</v>
      </c>
      <c r="C1834" s="16" t="s">
        <v>9012</v>
      </c>
      <c r="D1834" s="100" t="s">
        <v>9013</v>
      </c>
      <c r="E1834" s="100" t="s">
        <v>9014</v>
      </c>
      <c r="F1834" s="100" t="s">
        <v>3932</v>
      </c>
      <c r="G1834" s="100" t="s">
        <v>47</v>
      </c>
      <c r="H1834" s="100" t="s">
        <v>3074</v>
      </c>
      <c r="I1834" s="114">
        <v>160</v>
      </c>
      <c r="J1834" s="114">
        <v>130</v>
      </c>
      <c r="K1834" s="114">
        <v>110</v>
      </c>
      <c r="L1834" s="96" t="s">
        <v>26</v>
      </c>
      <c r="M1834" s="72" t="s">
        <v>8847</v>
      </c>
      <c r="N1834" s="40" t="s">
        <v>3076</v>
      </c>
    </row>
    <row r="1835" s="19" customFormat="1" ht="30" spans="1:14">
      <c r="A1835" s="23">
        <v>1838</v>
      </c>
      <c r="B1835" s="89" t="s">
        <v>9015</v>
      </c>
      <c r="C1835" s="16" t="s">
        <v>9016</v>
      </c>
      <c r="D1835" s="100" t="s">
        <v>9017</v>
      </c>
      <c r="E1835" s="100" t="s">
        <v>6702</v>
      </c>
      <c r="F1835" s="100" t="s">
        <v>9018</v>
      </c>
      <c r="G1835" s="100" t="s">
        <v>47</v>
      </c>
      <c r="H1835" s="100" t="s">
        <v>3161</v>
      </c>
      <c r="I1835" s="114">
        <v>240</v>
      </c>
      <c r="J1835" s="114">
        <v>190</v>
      </c>
      <c r="K1835" s="114">
        <v>170</v>
      </c>
      <c r="L1835" s="117" t="s">
        <v>229</v>
      </c>
      <c r="M1835" s="72" t="s">
        <v>8847</v>
      </c>
      <c r="N1835" s="40" t="s">
        <v>3076</v>
      </c>
    </row>
    <row r="1836" s="19" customFormat="1" ht="30" spans="1:14">
      <c r="A1836" s="23">
        <v>1839</v>
      </c>
      <c r="B1836" s="89" t="s">
        <v>9019</v>
      </c>
      <c r="C1836" s="16" t="s">
        <v>9020</v>
      </c>
      <c r="D1836" s="16" t="s">
        <v>9021</v>
      </c>
      <c r="E1836" s="16" t="s">
        <v>8976</v>
      </c>
      <c r="F1836" s="16"/>
      <c r="G1836" s="16" t="s">
        <v>47</v>
      </c>
      <c r="H1836" s="16" t="s">
        <v>3074</v>
      </c>
      <c r="I1836" s="95">
        <v>130</v>
      </c>
      <c r="J1836" s="95">
        <v>105</v>
      </c>
      <c r="K1836" s="95">
        <v>90</v>
      </c>
      <c r="L1836" s="96" t="s">
        <v>229</v>
      </c>
      <c r="M1836" s="72" t="s">
        <v>8847</v>
      </c>
      <c r="N1836" s="40" t="s">
        <v>3076</v>
      </c>
    </row>
    <row r="1837" s="19" customFormat="1" ht="45" spans="1:14">
      <c r="A1837" s="23">
        <v>1840</v>
      </c>
      <c r="B1837" s="89" t="s">
        <v>9022</v>
      </c>
      <c r="C1837" s="16" t="s">
        <v>2801</v>
      </c>
      <c r="D1837" s="16" t="s">
        <v>9023</v>
      </c>
      <c r="E1837" s="16" t="s">
        <v>8872</v>
      </c>
      <c r="F1837" s="16" t="s">
        <v>9024</v>
      </c>
      <c r="G1837" s="16" t="s">
        <v>47</v>
      </c>
      <c r="H1837" s="16" t="s">
        <v>9025</v>
      </c>
      <c r="I1837" s="95">
        <v>400</v>
      </c>
      <c r="J1837" s="95">
        <v>320</v>
      </c>
      <c r="K1837" s="95">
        <v>280</v>
      </c>
      <c r="L1837" s="96" t="s">
        <v>229</v>
      </c>
      <c r="M1837" s="72" t="s">
        <v>8847</v>
      </c>
      <c r="N1837" s="40" t="s">
        <v>3076</v>
      </c>
    </row>
    <row r="1838" s="19" customFormat="1" ht="30" spans="1:14">
      <c r="A1838" s="23">
        <v>1841</v>
      </c>
      <c r="B1838" s="89" t="s">
        <v>9026</v>
      </c>
      <c r="C1838" s="16" t="s">
        <v>9027</v>
      </c>
      <c r="D1838" s="100" t="s">
        <v>9028</v>
      </c>
      <c r="E1838" s="100" t="s">
        <v>3074</v>
      </c>
      <c r="F1838" s="100" t="s">
        <v>3074</v>
      </c>
      <c r="G1838" s="100" t="s">
        <v>47</v>
      </c>
      <c r="H1838" s="100" t="s">
        <v>3074</v>
      </c>
      <c r="I1838" s="114">
        <v>100</v>
      </c>
      <c r="J1838" s="114">
        <v>80</v>
      </c>
      <c r="K1838" s="114">
        <v>70</v>
      </c>
      <c r="L1838" s="96" t="s">
        <v>229</v>
      </c>
      <c r="M1838" s="72" t="s">
        <v>8847</v>
      </c>
      <c r="N1838" s="40" t="s">
        <v>3076</v>
      </c>
    </row>
    <row r="1839" s="19" customFormat="1" ht="90" spans="1:14">
      <c r="A1839" s="23">
        <v>1842</v>
      </c>
      <c r="B1839" s="89" t="s">
        <v>9029</v>
      </c>
      <c r="C1839" s="16" t="s">
        <v>9030</v>
      </c>
      <c r="D1839" s="16" t="s">
        <v>9031</v>
      </c>
      <c r="E1839" s="16" t="s">
        <v>9032</v>
      </c>
      <c r="F1839" s="16" t="s">
        <v>9033</v>
      </c>
      <c r="G1839" s="16" t="s">
        <v>47</v>
      </c>
      <c r="H1839" s="16" t="s">
        <v>9034</v>
      </c>
      <c r="I1839" s="95">
        <v>220</v>
      </c>
      <c r="J1839" s="95">
        <v>187</v>
      </c>
      <c r="K1839" s="95">
        <v>159</v>
      </c>
      <c r="L1839" s="96" t="s">
        <v>26</v>
      </c>
      <c r="M1839" s="72" t="s">
        <v>8847</v>
      </c>
      <c r="N1839" s="40" t="s">
        <v>3076</v>
      </c>
    </row>
    <row r="1840" s="19" customFormat="1" ht="30" spans="1:14">
      <c r="A1840" s="23">
        <v>1843</v>
      </c>
      <c r="B1840" s="89" t="s">
        <v>9035</v>
      </c>
      <c r="C1840" s="16" t="s">
        <v>9036</v>
      </c>
      <c r="D1840" s="100" t="s">
        <v>9037</v>
      </c>
      <c r="E1840" s="100" t="s">
        <v>3074</v>
      </c>
      <c r="F1840" s="100" t="s">
        <v>3074</v>
      </c>
      <c r="G1840" s="100" t="s">
        <v>47</v>
      </c>
      <c r="H1840" s="100" t="s">
        <v>3074</v>
      </c>
      <c r="I1840" s="114">
        <v>200</v>
      </c>
      <c r="J1840" s="114">
        <v>160</v>
      </c>
      <c r="K1840" s="114">
        <v>140</v>
      </c>
      <c r="L1840" s="96" t="s">
        <v>26</v>
      </c>
      <c r="M1840" s="72" t="s">
        <v>8847</v>
      </c>
      <c r="N1840" s="40" t="s">
        <v>3076</v>
      </c>
    </row>
    <row r="1841" s="19" customFormat="1" ht="60" spans="1:14">
      <c r="A1841" s="23">
        <v>1844</v>
      </c>
      <c r="B1841" s="89" t="s">
        <v>9038</v>
      </c>
      <c r="C1841" s="16" t="s">
        <v>9039</v>
      </c>
      <c r="D1841" s="100" t="s">
        <v>9040</v>
      </c>
      <c r="E1841" s="100" t="s">
        <v>3140</v>
      </c>
      <c r="F1841" s="100" t="s">
        <v>8999</v>
      </c>
      <c r="G1841" s="100" t="s">
        <v>47</v>
      </c>
      <c r="H1841" s="100" t="s">
        <v>9041</v>
      </c>
      <c r="I1841" s="114">
        <v>220</v>
      </c>
      <c r="J1841" s="114">
        <v>187</v>
      </c>
      <c r="K1841" s="114">
        <v>159</v>
      </c>
      <c r="L1841" s="96" t="s">
        <v>26</v>
      </c>
      <c r="M1841" s="72" t="s">
        <v>8847</v>
      </c>
      <c r="N1841" s="40" t="s">
        <v>3076</v>
      </c>
    </row>
    <row r="1842" s="19" customFormat="1" ht="45" spans="1:14">
      <c r="A1842" s="23">
        <v>1845</v>
      </c>
      <c r="B1842" s="89" t="s">
        <v>9042</v>
      </c>
      <c r="C1842" s="16" t="s">
        <v>9043</v>
      </c>
      <c r="D1842" s="100" t="s">
        <v>9044</v>
      </c>
      <c r="E1842" s="100" t="s">
        <v>9045</v>
      </c>
      <c r="F1842" s="100" t="s">
        <v>3932</v>
      </c>
      <c r="G1842" s="100" t="s">
        <v>47</v>
      </c>
      <c r="H1842" s="100" t="s">
        <v>3074</v>
      </c>
      <c r="I1842" s="114">
        <v>200</v>
      </c>
      <c r="J1842" s="114">
        <v>160</v>
      </c>
      <c r="K1842" s="114">
        <v>140</v>
      </c>
      <c r="L1842" s="96" t="s">
        <v>229</v>
      </c>
      <c r="M1842" s="72" t="s">
        <v>8847</v>
      </c>
      <c r="N1842" s="40" t="s">
        <v>3076</v>
      </c>
    </row>
    <row r="1843" s="19" customFormat="1" ht="45" spans="1:14">
      <c r="A1843" s="23">
        <v>1846</v>
      </c>
      <c r="B1843" s="89" t="s">
        <v>9046</v>
      </c>
      <c r="C1843" s="16" t="s">
        <v>9047</v>
      </c>
      <c r="D1843" s="100" t="s">
        <v>9048</v>
      </c>
      <c r="E1843" s="100" t="s">
        <v>3140</v>
      </c>
      <c r="F1843" s="100" t="s">
        <v>9049</v>
      </c>
      <c r="G1843" s="100" t="s">
        <v>47</v>
      </c>
      <c r="H1843" s="100" t="s">
        <v>9034</v>
      </c>
      <c r="I1843" s="114">
        <v>220</v>
      </c>
      <c r="J1843" s="114">
        <v>187</v>
      </c>
      <c r="K1843" s="114">
        <v>159</v>
      </c>
      <c r="L1843" s="96" t="s">
        <v>229</v>
      </c>
      <c r="M1843" s="72" t="s">
        <v>8847</v>
      </c>
      <c r="N1843" s="40" t="s">
        <v>3076</v>
      </c>
    </row>
    <row r="1844" s="19" customFormat="1" ht="45" spans="1:14">
      <c r="A1844" s="23">
        <v>1847</v>
      </c>
      <c r="B1844" s="89" t="s">
        <v>9050</v>
      </c>
      <c r="C1844" s="16" t="s">
        <v>9051</v>
      </c>
      <c r="D1844" s="100" t="s">
        <v>9052</v>
      </c>
      <c r="E1844" s="100" t="s">
        <v>3074</v>
      </c>
      <c r="F1844" s="100" t="s">
        <v>3074</v>
      </c>
      <c r="G1844" s="100" t="s">
        <v>47</v>
      </c>
      <c r="H1844" s="100" t="s">
        <v>3074</v>
      </c>
      <c r="I1844" s="114">
        <v>50</v>
      </c>
      <c r="J1844" s="114">
        <v>40</v>
      </c>
      <c r="K1844" s="114">
        <v>35</v>
      </c>
      <c r="L1844" s="96" t="s">
        <v>229</v>
      </c>
      <c r="M1844" s="72" t="s">
        <v>8847</v>
      </c>
      <c r="N1844" s="40" t="s">
        <v>3076</v>
      </c>
    </row>
    <row r="1845" s="19" customFormat="1" ht="30" spans="1:14">
      <c r="A1845" s="23">
        <v>1848</v>
      </c>
      <c r="B1845" s="89" t="s">
        <v>9053</v>
      </c>
      <c r="C1845" s="16" t="s">
        <v>9054</v>
      </c>
      <c r="D1845" s="100" t="s">
        <v>9055</v>
      </c>
      <c r="E1845" s="100" t="s">
        <v>9056</v>
      </c>
      <c r="F1845" s="100" t="s">
        <v>9057</v>
      </c>
      <c r="G1845" s="100" t="s">
        <v>47</v>
      </c>
      <c r="H1845" s="100" t="s">
        <v>3074</v>
      </c>
      <c r="I1845" s="114">
        <v>15</v>
      </c>
      <c r="J1845" s="114">
        <v>12</v>
      </c>
      <c r="K1845" s="114">
        <v>10</v>
      </c>
      <c r="L1845" s="96" t="s">
        <v>26</v>
      </c>
      <c r="M1845" s="72" t="s">
        <v>8847</v>
      </c>
      <c r="N1845" s="40" t="s">
        <v>3076</v>
      </c>
    </row>
    <row r="1846" s="19" customFormat="1" ht="60" spans="1:14">
      <c r="A1846" s="23">
        <v>1849</v>
      </c>
      <c r="B1846" s="89" t="s">
        <v>9058</v>
      </c>
      <c r="C1846" s="16" t="s">
        <v>9059</v>
      </c>
      <c r="D1846" s="100" t="s">
        <v>9060</v>
      </c>
      <c r="E1846" s="100" t="s">
        <v>9061</v>
      </c>
      <c r="F1846" s="100" t="s">
        <v>3074</v>
      </c>
      <c r="G1846" s="100" t="s">
        <v>47</v>
      </c>
      <c r="H1846" s="16" t="s">
        <v>9062</v>
      </c>
      <c r="I1846" s="118">
        <v>430</v>
      </c>
      <c r="J1846" s="95">
        <v>340</v>
      </c>
      <c r="K1846" s="95">
        <v>300</v>
      </c>
      <c r="L1846" s="115" t="s">
        <v>26</v>
      </c>
      <c r="M1846" s="72" t="s">
        <v>8847</v>
      </c>
      <c r="N1846" s="40" t="s">
        <v>3076</v>
      </c>
    </row>
    <row r="1847" s="19" customFormat="1" ht="30" spans="1:14">
      <c r="A1847" s="23">
        <v>1850</v>
      </c>
      <c r="B1847" s="89" t="s">
        <v>9063</v>
      </c>
      <c r="C1847" s="16" t="s">
        <v>9064</v>
      </c>
      <c r="D1847" s="100" t="s">
        <v>9065</v>
      </c>
      <c r="E1847" s="100" t="s">
        <v>3212</v>
      </c>
      <c r="F1847" s="100" t="s">
        <v>9066</v>
      </c>
      <c r="G1847" s="100" t="s">
        <v>47</v>
      </c>
      <c r="H1847" s="100" t="s">
        <v>3074</v>
      </c>
      <c r="I1847" s="114">
        <v>1100</v>
      </c>
      <c r="J1847" s="114">
        <v>880</v>
      </c>
      <c r="K1847" s="114">
        <v>770</v>
      </c>
      <c r="L1847" s="96" t="s">
        <v>229</v>
      </c>
      <c r="M1847" s="72" t="s">
        <v>8847</v>
      </c>
      <c r="N1847" s="40" t="s">
        <v>3076</v>
      </c>
    </row>
    <row r="1848" s="19" customFormat="1" ht="30" spans="1:14">
      <c r="A1848" s="23">
        <v>1851</v>
      </c>
      <c r="B1848" s="89" t="s">
        <v>9067</v>
      </c>
      <c r="C1848" s="16" t="s">
        <v>9068</v>
      </c>
      <c r="D1848" s="100" t="s">
        <v>9069</v>
      </c>
      <c r="E1848" s="100" t="s">
        <v>3074</v>
      </c>
      <c r="F1848" s="100" t="s">
        <v>3932</v>
      </c>
      <c r="G1848" s="100" t="s">
        <v>47</v>
      </c>
      <c r="H1848" s="100" t="s">
        <v>3074</v>
      </c>
      <c r="I1848" s="114">
        <v>260</v>
      </c>
      <c r="J1848" s="114">
        <v>205</v>
      </c>
      <c r="K1848" s="114">
        <v>180</v>
      </c>
      <c r="L1848" s="96" t="s">
        <v>229</v>
      </c>
      <c r="M1848" s="72" t="s">
        <v>8847</v>
      </c>
      <c r="N1848" s="40" t="s">
        <v>3076</v>
      </c>
    </row>
    <row r="1849" s="19" customFormat="1" ht="150" spans="1:14">
      <c r="A1849" s="23">
        <v>1852</v>
      </c>
      <c r="B1849" s="108" t="s">
        <v>9070</v>
      </c>
      <c r="C1849" s="102" t="s">
        <v>9071</v>
      </c>
      <c r="D1849" s="102" t="s">
        <v>9072</v>
      </c>
      <c r="E1849" s="16"/>
      <c r="F1849" s="16" t="s">
        <v>9073</v>
      </c>
      <c r="G1849" s="16" t="s">
        <v>47</v>
      </c>
      <c r="H1849" s="16" t="s">
        <v>9074</v>
      </c>
      <c r="I1849" s="121">
        <v>700</v>
      </c>
      <c r="J1849" s="122"/>
      <c r="K1849" s="123"/>
      <c r="L1849" s="96" t="s">
        <v>229</v>
      </c>
      <c r="M1849" s="72" t="s">
        <v>8847</v>
      </c>
      <c r="N1849" s="40" t="s">
        <v>3076</v>
      </c>
    </row>
    <row r="1850" s="19" customFormat="1" ht="60" spans="1:14">
      <c r="A1850" s="23">
        <v>1853</v>
      </c>
      <c r="B1850" s="103" t="s">
        <v>9075</v>
      </c>
      <c r="C1850" s="16" t="s">
        <v>9076</v>
      </c>
      <c r="D1850" s="16" t="s">
        <v>9077</v>
      </c>
      <c r="E1850" s="16" t="s">
        <v>9078</v>
      </c>
      <c r="F1850" s="109"/>
      <c r="G1850" s="16" t="s">
        <v>47</v>
      </c>
      <c r="H1850" s="16"/>
      <c r="I1850" s="116">
        <v>200</v>
      </c>
      <c r="J1850" s="116">
        <v>170</v>
      </c>
      <c r="K1850" s="116">
        <v>144.5</v>
      </c>
      <c r="L1850" s="119" t="s">
        <v>229</v>
      </c>
      <c r="M1850" s="72" t="s">
        <v>8847</v>
      </c>
      <c r="N1850" s="40" t="s">
        <v>3076</v>
      </c>
    </row>
    <row r="1851" s="19" customFormat="1" ht="75" spans="1:14">
      <c r="A1851" s="23">
        <v>1854</v>
      </c>
      <c r="B1851" s="103" t="s">
        <v>9079</v>
      </c>
      <c r="C1851" s="16" t="s">
        <v>9080</v>
      </c>
      <c r="D1851" s="16" t="s">
        <v>9081</v>
      </c>
      <c r="E1851" s="16" t="s">
        <v>9078</v>
      </c>
      <c r="F1851" s="16" t="s">
        <v>9082</v>
      </c>
      <c r="G1851" s="16" t="s">
        <v>2826</v>
      </c>
      <c r="H1851" s="16"/>
      <c r="I1851" s="95">
        <v>3</v>
      </c>
      <c r="J1851" s="95">
        <v>3</v>
      </c>
      <c r="K1851" s="95">
        <v>3</v>
      </c>
      <c r="L1851" s="96" t="s">
        <v>26</v>
      </c>
      <c r="M1851" s="72" t="s">
        <v>8847</v>
      </c>
      <c r="N1851" s="40" t="s">
        <v>3076</v>
      </c>
    </row>
    <row r="1852" s="19" customFormat="1" ht="75" spans="1:14">
      <c r="A1852" s="23">
        <v>1855</v>
      </c>
      <c r="B1852" s="89" t="s">
        <v>9083</v>
      </c>
      <c r="C1852" s="16" t="s">
        <v>9084</v>
      </c>
      <c r="D1852" s="100" t="s">
        <v>9085</v>
      </c>
      <c r="E1852" s="100" t="s">
        <v>9086</v>
      </c>
      <c r="F1852" s="100" t="s">
        <v>9087</v>
      </c>
      <c r="G1852" s="100" t="s">
        <v>2826</v>
      </c>
      <c r="H1852" s="100" t="s">
        <v>3074</v>
      </c>
      <c r="I1852" s="114">
        <v>3</v>
      </c>
      <c r="J1852" s="114">
        <v>3</v>
      </c>
      <c r="K1852" s="114">
        <v>3</v>
      </c>
      <c r="L1852" s="96" t="s">
        <v>229</v>
      </c>
      <c r="M1852" s="72" t="s">
        <v>8847</v>
      </c>
      <c r="N1852" s="40" t="s">
        <v>3076</v>
      </c>
    </row>
    <row r="1853" s="19" customFormat="1" ht="75" spans="1:14">
      <c r="A1853" s="23">
        <v>1856</v>
      </c>
      <c r="B1853" s="89" t="s">
        <v>9088</v>
      </c>
      <c r="C1853" s="16" t="s">
        <v>9089</v>
      </c>
      <c r="D1853" s="100" t="s">
        <v>9090</v>
      </c>
      <c r="E1853" s="100" t="s">
        <v>9091</v>
      </c>
      <c r="F1853" s="100" t="s">
        <v>9087</v>
      </c>
      <c r="G1853" s="100" t="s">
        <v>2826</v>
      </c>
      <c r="H1853" s="100" t="s">
        <v>3074</v>
      </c>
      <c r="I1853" s="114">
        <v>5</v>
      </c>
      <c r="J1853" s="114">
        <v>5</v>
      </c>
      <c r="K1853" s="114">
        <v>5</v>
      </c>
      <c r="L1853" s="96" t="s">
        <v>229</v>
      </c>
      <c r="M1853" s="72" t="s">
        <v>8847</v>
      </c>
      <c r="N1853" s="40" t="s">
        <v>3076</v>
      </c>
    </row>
    <row r="1854" s="19" customFormat="1" ht="75" spans="1:14">
      <c r="A1854" s="23">
        <v>1857</v>
      </c>
      <c r="B1854" s="103" t="s">
        <v>9092</v>
      </c>
      <c r="C1854" s="16" t="s">
        <v>9093</v>
      </c>
      <c r="D1854" s="16" t="s">
        <v>9094</v>
      </c>
      <c r="E1854" s="110"/>
      <c r="F1854" s="16" t="s">
        <v>9095</v>
      </c>
      <c r="G1854" s="16" t="s">
        <v>2826</v>
      </c>
      <c r="H1854" s="16" t="s">
        <v>9096</v>
      </c>
      <c r="I1854" s="95">
        <v>8</v>
      </c>
      <c r="J1854" s="95">
        <v>8</v>
      </c>
      <c r="K1854" s="95">
        <v>8</v>
      </c>
      <c r="L1854" s="96" t="s">
        <v>229</v>
      </c>
      <c r="M1854" s="72" t="s">
        <v>8847</v>
      </c>
      <c r="N1854" s="40" t="s">
        <v>3076</v>
      </c>
    </row>
    <row r="1855" s="19" customFormat="1" ht="75" spans="1:14">
      <c r="A1855" s="23">
        <v>1858</v>
      </c>
      <c r="B1855" s="89" t="s">
        <v>9097</v>
      </c>
      <c r="C1855" s="16" t="s">
        <v>2835</v>
      </c>
      <c r="D1855" s="100" t="s">
        <v>9098</v>
      </c>
      <c r="E1855" s="100" t="s">
        <v>9099</v>
      </c>
      <c r="F1855" s="100" t="s">
        <v>9100</v>
      </c>
      <c r="G1855" s="100" t="s">
        <v>2826</v>
      </c>
      <c r="H1855" s="16" t="s">
        <v>3161</v>
      </c>
      <c r="I1855" s="95">
        <v>8</v>
      </c>
      <c r="J1855" s="95">
        <v>8</v>
      </c>
      <c r="K1855" s="95">
        <v>8</v>
      </c>
      <c r="L1855" s="96" t="s">
        <v>26</v>
      </c>
      <c r="M1855" s="72" t="s">
        <v>8847</v>
      </c>
      <c r="N1855" s="40" t="s">
        <v>3076</v>
      </c>
    </row>
    <row r="1856" s="19" customFormat="1" ht="120" spans="1:14">
      <c r="A1856" s="23">
        <v>1859</v>
      </c>
      <c r="B1856" s="89" t="s">
        <v>9101</v>
      </c>
      <c r="C1856" s="16" t="s">
        <v>2841</v>
      </c>
      <c r="D1856" s="100" t="s">
        <v>9102</v>
      </c>
      <c r="E1856" s="100" t="s">
        <v>9103</v>
      </c>
      <c r="F1856" s="100" t="s">
        <v>9100</v>
      </c>
      <c r="G1856" s="100" t="s">
        <v>2826</v>
      </c>
      <c r="H1856" s="16" t="s">
        <v>3161</v>
      </c>
      <c r="I1856" s="114">
        <v>10</v>
      </c>
      <c r="J1856" s="114">
        <v>10</v>
      </c>
      <c r="K1856" s="114">
        <v>10</v>
      </c>
      <c r="L1856" s="96" t="s">
        <v>26</v>
      </c>
      <c r="M1856" s="72" t="s">
        <v>8847</v>
      </c>
      <c r="N1856" s="40" t="s">
        <v>3076</v>
      </c>
    </row>
    <row r="1857" s="19" customFormat="1" ht="75" spans="1:14">
      <c r="A1857" s="23">
        <v>1860</v>
      </c>
      <c r="B1857" s="89" t="s">
        <v>9104</v>
      </c>
      <c r="C1857" s="16" t="s">
        <v>2848</v>
      </c>
      <c r="D1857" s="100" t="s">
        <v>9105</v>
      </c>
      <c r="E1857" s="100" t="s">
        <v>9106</v>
      </c>
      <c r="F1857" s="100" t="s">
        <v>3074</v>
      </c>
      <c r="G1857" s="100" t="s">
        <v>47</v>
      </c>
      <c r="H1857" s="100" t="s">
        <v>3074</v>
      </c>
      <c r="I1857" s="114">
        <v>15</v>
      </c>
      <c r="J1857" s="114">
        <v>12</v>
      </c>
      <c r="K1857" s="114">
        <v>11</v>
      </c>
      <c r="L1857" s="96" t="s">
        <v>26</v>
      </c>
      <c r="M1857" s="72" t="s">
        <v>8847</v>
      </c>
      <c r="N1857" s="40" t="s">
        <v>3076</v>
      </c>
    </row>
    <row r="1858" s="19" customFormat="1" ht="75" spans="1:14">
      <c r="A1858" s="23">
        <v>1861</v>
      </c>
      <c r="B1858" s="89" t="s">
        <v>9107</v>
      </c>
      <c r="C1858" s="16" t="s">
        <v>2857</v>
      </c>
      <c r="D1858" s="100" t="s">
        <v>9108</v>
      </c>
      <c r="E1858" s="100" t="s">
        <v>9106</v>
      </c>
      <c r="F1858" s="100" t="s">
        <v>3074</v>
      </c>
      <c r="G1858" s="100" t="s">
        <v>47</v>
      </c>
      <c r="H1858" s="100" t="s">
        <v>3074</v>
      </c>
      <c r="I1858" s="114">
        <v>12</v>
      </c>
      <c r="J1858" s="114">
        <v>10</v>
      </c>
      <c r="K1858" s="114">
        <v>8</v>
      </c>
      <c r="L1858" s="96" t="s">
        <v>26</v>
      </c>
      <c r="M1858" s="72" t="s">
        <v>8847</v>
      </c>
      <c r="N1858" s="40" t="s">
        <v>3076</v>
      </c>
    </row>
    <row r="1859" s="19" customFormat="1" ht="45" spans="1:14">
      <c r="A1859" s="23">
        <v>1862</v>
      </c>
      <c r="B1859" s="89" t="s">
        <v>9109</v>
      </c>
      <c r="C1859" s="16" t="s">
        <v>9110</v>
      </c>
      <c r="D1859" s="100" t="s">
        <v>9111</v>
      </c>
      <c r="E1859" s="100" t="s">
        <v>9086</v>
      </c>
      <c r="F1859" s="100" t="s">
        <v>9112</v>
      </c>
      <c r="G1859" s="100" t="s">
        <v>47</v>
      </c>
      <c r="H1859" s="100" t="s">
        <v>3074</v>
      </c>
      <c r="I1859" s="95">
        <v>100</v>
      </c>
      <c r="J1859" s="95">
        <v>85</v>
      </c>
      <c r="K1859" s="95">
        <v>72</v>
      </c>
      <c r="L1859" s="96" t="s">
        <v>229</v>
      </c>
      <c r="M1859" s="72" t="s">
        <v>8847</v>
      </c>
      <c r="N1859" s="40" t="s">
        <v>3076</v>
      </c>
    </row>
    <row r="1860" s="19" customFormat="1" ht="30" spans="1:14">
      <c r="A1860" s="23">
        <v>1863</v>
      </c>
      <c r="B1860" s="89" t="s">
        <v>9113</v>
      </c>
      <c r="C1860" s="16" t="s">
        <v>9114</v>
      </c>
      <c r="D1860" s="100" t="s">
        <v>9115</v>
      </c>
      <c r="E1860" s="100" t="s">
        <v>3074</v>
      </c>
      <c r="F1860" s="100" t="s">
        <v>3074</v>
      </c>
      <c r="G1860" s="100" t="s">
        <v>47</v>
      </c>
      <c r="H1860" s="100" t="s">
        <v>3074</v>
      </c>
      <c r="I1860" s="114">
        <v>80</v>
      </c>
      <c r="J1860" s="114">
        <v>65</v>
      </c>
      <c r="K1860" s="114">
        <v>55</v>
      </c>
      <c r="L1860" s="96" t="s">
        <v>229</v>
      </c>
      <c r="M1860" s="72" t="s">
        <v>8847</v>
      </c>
      <c r="N1860" s="40" t="s">
        <v>3076</v>
      </c>
    </row>
    <row r="1861" s="19" customFormat="1" ht="30" spans="1:14">
      <c r="A1861" s="23">
        <v>1864</v>
      </c>
      <c r="B1861" s="89" t="s">
        <v>9116</v>
      </c>
      <c r="C1861" s="16" t="s">
        <v>9117</v>
      </c>
      <c r="D1861" s="16" t="s">
        <v>9118</v>
      </c>
      <c r="E1861" s="16"/>
      <c r="F1861" s="16" t="s">
        <v>9112</v>
      </c>
      <c r="G1861" s="16" t="s">
        <v>47</v>
      </c>
      <c r="H1861" s="16"/>
      <c r="I1861" s="95">
        <v>200</v>
      </c>
      <c r="J1861" s="95">
        <v>170</v>
      </c>
      <c r="K1861" s="95">
        <v>144.5</v>
      </c>
      <c r="L1861" s="96" t="s">
        <v>229</v>
      </c>
      <c r="M1861" s="72" t="s">
        <v>8847</v>
      </c>
      <c r="N1861" s="40" t="s">
        <v>3076</v>
      </c>
    </row>
    <row r="1862" s="19" customFormat="1" ht="60" spans="1:14">
      <c r="A1862" s="23">
        <v>1865</v>
      </c>
      <c r="B1862" s="89" t="s">
        <v>9119</v>
      </c>
      <c r="C1862" s="16" t="s">
        <v>9120</v>
      </c>
      <c r="D1862" s="100" t="s">
        <v>9121</v>
      </c>
      <c r="E1862" s="100" t="s">
        <v>9086</v>
      </c>
      <c r="F1862" s="100" t="s">
        <v>9112</v>
      </c>
      <c r="G1862" s="100" t="s">
        <v>47</v>
      </c>
      <c r="H1862" s="100" t="s">
        <v>3074</v>
      </c>
      <c r="I1862" s="95">
        <v>150</v>
      </c>
      <c r="J1862" s="95">
        <v>128</v>
      </c>
      <c r="K1862" s="95">
        <v>108</v>
      </c>
      <c r="L1862" s="96" t="s">
        <v>229</v>
      </c>
      <c r="M1862" s="72" t="s">
        <v>8847</v>
      </c>
      <c r="N1862" s="40" t="s">
        <v>3076</v>
      </c>
    </row>
    <row r="1863" s="19" customFormat="1" ht="45" spans="1:14">
      <c r="A1863" s="23">
        <v>1866</v>
      </c>
      <c r="B1863" s="89" t="s">
        <v>9122</v>
      </c>
      <c r="C1863" s="16" t="s">
        <v>9123</v>
      </c>
      <c r="D1863" s="16" t="s">
        <v>9124</v>
      </c>
      <c r="E1863" s="16" t="s">
        <v>9125</v>
      </c>
      <c r="F1863" s="16" t="s">
        <v>3074</v>
      </c>
      <c r="G1863" s="16" t="s">
        <v>47</v>
      </c>
      <c r="H1863" s="16" t="s">
        <v>3074</v>
      </c>
      <c r="I1863" s="95">
        <v>120</v>
      </c>
      <c r="J1863" s="95">
        <v>102</v>
      </c>
      <c r="K1863" s="95">
        <v>87</v>
      </c>
      <c r="L1863" s="96" t="s">
        <v>26</v>
      </c>
      <c r="M1863" s="72" t="s">
        <v>8847</v>
      </c>
      <c r="N1863" s="40" t="s">
        <v>3076</v>
      </c>
    </row>
    <row r="1864" s="19" customFormat="1" ht="60" spans="1:14">
      <c r="A1864" s="23">
        <v>1867</v>
      </c>
      <c r="B1864" s="89" t="s">
        <v>9126</v>
      </c>
      <c r="C1864" s="16" t="s">
        <v>9127</v>
      </c>
      <c r="D1864" s="16" t="s">
        <v>9128</v>
      </c>
      <c r="E1864" s="16" t="s">
        <v>9125</v>
      </c>
      <c r="F1864" s="16" t="s">
        <v>9129</v>
      </c>
      <c r="G1864" s="16" t="s">
        <v>47</v>
      </c>
      <c r="H1864" s="16" t="s">
        <v>3074</v>
      </c>
      <c r="I1864" s="95">
        <v>200</v>
      </c>
      <c r="J1864" s="95">
        <v>170</v>
      </c>
      <c r="K1864" s="95">
        <v>150</v>
      </c>
      <c r="L1864" s="96" t="s">
        <v>26</v>
      </c>
      <c r="M1864" s="72" t="s">
        <v>8847</v>
      </c>
      <c r="N1864" s="40" t="s">
        <v>3076</v>
      </c>
    </row>
    <row r="1865" s="19" customFormat="1" ht="30" spans="1:14">
      <c r="A1865" s="23">
        <v>1868</v>
      </c>
      <c r="B1865" s="89" t="s">
        <v>9130</v>
      </c>
      <c r="C1865" s="16" t="s">
        <v>9131</v>
      </c>
      <c r="D1865" s="16" t="s">
        <v>9132</v>
      </c>
      <c r="E1865" s="16" t="s">
        <v>9125</v>
      </c>
      <c r="F1865" s="16" t="s">
        <v>9129</v>
      </c>
      <c r="G1865" s="16" t="s">
        <v>47</v>
      </c>
      <c r="H1865" s="16" t="s">
        <v>3074</v>
      </c>
      <c r="I1865" s="95">
        <v>200</v>
      </c>
      <c r="J1865" s="95">
        <v>170</v>
      </c>
      <c r="K1865" s="95">
        <v>150</v>
      </c>
      <c r="L1865" s="96" t="s">
        <v>26</v>
      </c>
      <c r="M1865" s="72" t="s">
        <v>8847</v>
      </c>
      <c r="N1865" s="40" t="s">
        <v>3076</v>
      </c>
    </row>
    <row r="1866" s="19" customFormat="1" ht="45" spans="1:14">
      <c r="A1866" s="23">
        <v>1869</v>
      </c>
      <c r="B1866" s="89" t="s">
        <v>9133</v>
      </c>
      <c r="C1866" s="16" t="s">
        <v>9134</v>
      </c>
      <c r="D1866" s="16" t="s">
        <v>9135</v>
      </c>
      <c r="E1866" s="16" t="s">
        <v>9125</v>
      </c>
      <c r="F1866" s="16" t="s">
        <v>9129</v>
      </c>
      <c r="G1866" s="16" t="s">
        <v>47</v>
      </c>
      <c r="H1866" s="16" t="s">
        <v>3074</v>
      </c>
      <c r="I1866" s="95">
        <v>200</v>
      </c>
      <c r="J1866" s="95">
        <v>170</v>
      </c>
      <c r="K1866" s="95">
        <v>150</v>
      </c>
      <c r="L1866" s="96" t="s">
        <v>26</v>
      </c>
      <c r="M1866" s="72" t="s">
        <v>8847</v>
      </c>
      <c r="N1866" s="40" t="s">
        <v>3076</v>
      </c>
    </row>
    <row r="1867" s="19" customFormat="1" ht="45" spans="1:14">
      <c r="A1867" s="23">
        <v>1870</v>
      </c>
      <c r="B1867" s="89" t="s">
        <v>9136</v>
      </c>
      <c r="C1867" s="16" t="s">
        <v>9137</v>
      </c>
      <c r="D1867" s="16" t="s">
        <v>9138</v>
      </c>
      <c r="E1867" s="16" t="s">
        <v>9125</v>
      </c>
      <c r="F1867" s="16" t="s">
        <v>3074</v>
      </c>
      <c r="G1867" s="16" t="s">
        <v>47</v>
      </c>
      <c r="H1867" s="16" t="s">
        <v>3074</v>
      </c>
      <c r="I1867" s="95">
        <v>120</v>
      </c>
      <c r="J1867" s="95">
        <v>102</v>
      </c>
      <c r="K1867" s="95">
        <v>90</v>
      </c>
      <c r="L1867" s="96" t="s">
        <v>26</v>
      </c>
      <c r="M1867" s="72" t="s">
        <v>8847</v>
      </c>
      <c r="N1867" s="40" t="s">
        <v>3076</v>
      </c>
    </row>
    <row r="1868" s="19" customFormat="1" ht="45" spans="1:14">
      <c r="A1868" s="23">
        <v>1871</v>
      </c>
      <c r="B1868" s="89" t="s">
        <v>9139</v>
      </c>
      <c r="C1868" s="16" t="s">
        <v>9140</v>
      </c>
      <c r="D1868" s="16" t="s">
        <v>9141</v>
      </c>
      <c r="E1868" s="16" t="s">
        <v>9142</v>
      </c>
      <c r="F1868" s="16" t="s">
        <v>9129</v>
      </c>
      <c r="G1868" s="16" t="s">
        <v>47</v>
      </c>
      <c r="H1868" s="16" t="s">
        <v>3074</v>
      </c>
      <c r="I1868" s="95">
        <v>300</v>
      </c>
      <c r="J1868" s="95">
        <v>255</v>
      </c>
      <c r="K1868" s="95">
        <v>225</v>
      </c>
      <c r="L1868" s="96" t="s">
        <v>26</v>
      </c>
      <c r="M1868" s="72" t="s">
        <v>8847</v>
      </c>
      <c r="N1868" s="40" t="s">
        <v>3076</v>
      </c>
    </row>
    <row r="1869" s="19" customFormat="1" ht="60" spans="1:14">
      <c r="A1869" s="23">
        <v>1872</v>
      </c>
      <c r="B1869" s="89" t="s">
        <v>9143</v>
      </c>
      <c r="C1869" s="16" t="s">
        <v>9144</v>
      </c>
      <c r="D1869" s="100" t="s">
        <v>9145</v>
      </c>
      <c r="E1869" s="100" t="s">
        <v>6702</v>
      </c>
      <c r="F1869" s="100" t="s">
        <v>9146</v>
      </c>
      <c r="G1869" s="100" t="s">
        <v>47</v>
      </c>
      <c r="H1869" s="100" t="s">
        <v>3074</v>
      </c>
      <c r="I1869" s="114">
        <v>20</v>
      </c>
      <c r="J1869" s="114">
        <v>16</v>
      </c>
      <c r="K1869" s="114">
        <v>14</v>
      </c>
      <c r="L1869" s="117" t="s">
        <v>26</v>
      </c>
      <c r="M1869" s="72" t="s">
        <v>8847</v>
      </c>
      <c r="N1869" s="40" t="s">
        <v>3076</v>
      </c>
    </row>
    <row r="1870" s="19" customFormat="1" ht="30" spans="1:14">
      <c r="A1870" s="23">
        <v>1873</v>
      </c>
      <c r="B1870" s="89" t="s">
        <v>9147</v>
      </c>
      <c r="C1870" s="16" t="s">
        <v>9148</v>
      </c>
      <c r="D1870" s="100" t="s">
        <v>9149</v>
      </c>
      <c r="E1870" s="100" t="s">
        <v>6702</v>
      </c>
      <c r="F1870" s="100" t="s">
        <v>3074</v>
      </c>
      <c r="G1870" s="100" t="s">
        <v>47</v>
      </c>
      <c r="H1870" s="100" t="s">
        <v>3074</v>
      </c>
      <c r="I1870" s="114">
        <v>80</v>
      </c>
      <c r="J1870" s="114">
        <v>65</v>
      </c>
      <c r="K1870" s="114">
        <v>55</v>
      </c>
      <c r="L1870" s="117" t="s">
        <v>26</v>
      </c>
      <c r="M1870" s="72" t="s">
        <v>8847</v>
      </c>
      <c r="N1870" s="40" t="s">
        <v>3076</v>
      </c>
    </row>
    <row r="1871" s="19" customFormat="1" ht="60" spans="1:14">
      <c r="A1871" s="23">
        <v>1874</v>
      </c>
      <c r="B1871" s="89" t="s">
        <v>9150</v>
      </c>
      <c r="C1871" s="16" t="s">
        <v>2885</v>
      </c>
      <c r="D1871" s="100" t="s">
        <v>9145</v>
      </c>
      <c r="E1871" s="100" t="s">
        <v>6702</v>
      </c>
      <c r="F1871" s="100" t="s">
        <v>9146</v>
      </c>
      <c r="G1871" s="100" t="s">
        <v>47</v>
      </c>
      <c r="H1871" s="100" t="s">
        <v>3074</v>
      </c>
      <c r="I1871" s="114">
        <v>20</v>
      </c>
      <c r="J1871" s="114">
        <v>16</v>
      </c>
      <c r="K1871" s="114">
        <v>14</v>
      </c>
      <c r="L1871" s="117" t="s">
        <v>26</v>
      </c>
      <c r="M1871" s="72" t="s">
        <v>8847</v>
      </c>
      <c r="N1871" s="40" t="s">
        <v>3076</v>
      </c>
    </row>
    <row r="1872" s="19" customFormat="1" ht="30" spans="1:14">
      <c r="A1872" s="23">
        <v>1875</v>
      </c>
      <c r="B1872" s="89" t="s">
        <v>9151</v>
      </c>
      <c r="C1872" s="16" t="s">
        <v>9152</v>
      </c>
      <c r="D1872" s="100" t="s">
        <v>9153</v>
      </c>
      <c r="E1872" s="100" t="s">
        <v>3083</v>
      </c>
      <c r="F1872" s="100" t="s">
        <v>9018</v>
      </c>
      <c r="G1872" s="100" t="s">
        <v>2826</v>
      </c>
      <c r="H1872" s="100" t="s">
        <v>3074</v>
      </c>
      <c r="I1872" s="114">
        <v>10</v>
      </c>
      <c r="J1872" s="114">
        <v>8</v>
      </c>
      <c r="K1872" s="114">
        <v>7</v>
      </c>
      <c r="L1872" s="117" t="s">
        <v>229</v>
      </c>
      <c r="M1872" s="72" t="s">
        <v>8847</v>
      </c>
      <c r="N1872" s="40" t="s">
        <v>3076</v>
      </c>
    </row>
    <row r="1873" s="19" customFormat="1" ht="30" spans="1:14">
      <c r="A1873" s="23">
        <v>1876</v>
      </c>
      <c r="B1873" s="89" t="s">
        <v>9154</v>
      </c>
      <c r="C1873" s="16" t="s">
        <v>9155</v>
      </c>
      <c r="D1873" s="16" t="s">
        <v>9156</v>
      </c>
      <c r="E1873" s="16"/>
      <c r="F1873" s="16" t="s">
        <v>9018</v>
      </c>
      <c r="G1873" s="16" t="s">
        <v>9157</v>
      </c>
      <c r="H1873" s="16" t="s">
        <v>9158</v>
      </c>
      <c r="I1873" s="95">
        <v>40</v>
      </c>
      <c r="J1873" s="95">
        <v>34</v>
      </c>
      <c r="K1873" s="95">
        <v>30</v>
      </c>
      <c r="L1873" s="96" t="s">
        <v>229</v>
      </c>
      <c r="M1873" s="72" t="s">
        <v>8847</v>
      </c>
      <c r="N1873" s="40" t="s">
        <v>3076</v>
      </c>
    </row>
    <row r="1874" s="19" customFormat="1" ht="90" spans="1:14">
      <c r="A1874" s="23">
        <v>1877</v>
      </c>
      <c r="B1874" s="89" t="s">
        <v>9159</v>
      </c>
      <c r="C1874" s="16" t="s">
        <v>9160</v>
      </c>
      <c r="D1874" s="16" t="s">
        <v>9161</v>
      </c>
      <c r="E1874" s="16" t="s">
        <v>9162</v>
      </c>
      <c r="F1874" s="16" t="s">
        <v>3074</v>
      </c>
      <c r="G1874" s="16" t="s">
        <v>47</v>
      </c>
      <c r="H1874" s="16" t="s">
        <v>3074</v>
      </c>
      <c r="I1874" s="95">
        <v>300</v>
      </c>
      <c r="J1874" s="95">
        <v>255</v>
      </c>
      <c r="K1874" s="95">
        <v>217</v>
      </c>
      <c r="L1874" s="96" t="s">
        <v>26</v>
      </c>
      <c r="M1874" s="72" t="s">
        <v>8847</v>
      </c>
      <c r="N1874" s="40" t="s">
        <v>3076</v>
      </c>
    </row>
    <row r="1875" s="19" customFormat="1" ht="90" spans="1:14">
      <c r="A1875" s="23">
        <v>1878</v>
      </c>
      <c r="B1875" s="89" t="s">
        <v>9163</v>
      </c>
      <c r="C1875" s="16" t="s">
        <v>9164</v>
      </c>
      <c r="D1875" s="16" t="s">
        <v>9165</v>
      </c>
      <c r="E1875" s="16" t="s">
        <v>8980</v>
      </c>
      <c r="F1875" s="16" t="s">
        <v>3074</v>
      </c>
      <c r="G1875" s="16" t="s">
        <v>47</v>
      </c>
      <c r="H1875" s="16" t="s">
        <v>3074</v>
      </c>
      <c r="I1875" s="95">
        <v>260</v>
      </c>
      <c r="J1875" s="95">
        <v>221</v>
      </c>
      <c r="K1875" s="95">
        <v>188</v>
      </c>
      <c r="L1875" s="96" t="s">
        <v>26</v>
      </c>
      <c r="M1875" s="72" t="s">
        <v>8847</v>
      </c>
      <c r="N1875" s="40" t="s">
        <v>3076</v>
      </c>
    </row>
    <row r="1876" s="19" customFormat="1" ht="90" spans="1:14">
      <c r="A1876" s="23">
        <v>1879</v>
      </c>
      <c r="B1876" s="89" t="s">
        <v>9166</v>
      </c>
      <c r="C1876" s="16" t="s">
        <v>9167</v>
      </c>
      <c r="D1876" s="16" t="s">
        <v>9168</v>
      </c>
      <c r="E1876" s="16" t="s">
        <v>3150</v>
      </c>
      <c r="F1876" s="16" t="s">
        <v>3074</v>
      </c>
      <c r="G1876" s="16" t="s">
        <v>47</v>
      </c>
      <c r="H1876" s="16" t="s">
        <v>3074</v>
      </c>
      <c r="I1876" s="95">
        <v>55</v>
      </c>
      <c r="J1876" s="95">
        <v>45</v>
      </c>
      <c r="K1876" s="95">
        <v>40</v>
      </c>
      <c r="L1876" s="96" t="s">
        <v>26</v>
      </c>
      <c r="M1876" s="72" t="s">
        <v>8847</v>
      </c>
      <c r="N1876" s="40" t="s">
        <v>3076</v>
      </c>
    </row>
    <row r="1877" s="19" customFormat="1" ht="90" spans="1:14">
      <c r="A1877" s="23">
        <v>1880</v>
      </c>
      <c r="B1877" s="89" t="s">
        <v>9169</v>
      </c>
      <c r="C1877" s="16" t="s">
        <v>9170</v>
      </c>
      <c r="D1877" s="16" t="s">
        <v>9171</v>
      </c>
      <c r="E1877" s="16" t="s">
        <v>9172</v>
      </c>
      <c r="F1877" s="16" t="s">
        <v>3074</v>
      </c>
      <c r="G1877" s="16" t="s">
        <v>47</v>
      </c>
      <c r="H1877" s="16" t="s">
        <v>3074</v>
      </c>
      <c r="I1877" s="95">
        <v>280</v>
      </c>
      <c r="J1877" s="95">
        <v>238</v>
      </c>
      <c r="K1877" s="95">
        <v>202</v>
      </c>
      <c r="L1877" s="96" t="s">
        <v>26</v>
      </c>
      <c r="M1877" s="72" t="s">
        <v>8847</v>
      </c>
      <c r="N1877" s="40" t="s">
        <v>3076</v>
      </c>
    </row>
    <row r="1878" s="19" customFormat="1" ht="30" spans="1:14">
      <c r="A1878" s="23">
        <v>1881</v>
      </c>
      <c r="B1878" s="89" t="s">
        <v>9173</v>
      </c>
      <c r="C1878" s="16" t="s">
        <v>9174</v>
      </c>
      <c r="D1878" s="16" t="s">
        <v>9175</v>
      </c>
      <c r="E1878" s="16" t="s">
        <v>3150</v>
      </c>
      <c r="F1878" s="16" t="s">
        <v>3074</v>
      </c>
      <c r="G1878" s="16" t="s">
        <v>47</v>
      </c>
      <c r="H1878" s="16" t="s">
        <v>3074</v>
      </c>
      <c r="I1878" s="95">
        <v>60</v>
      </c>
      <c r="J1878" s="95">
        <v>50</v>
      </c>
      <c r="K1878" s="95">
        <v>40</v>
      </c>
      <c r="L1878" s="96" t="s">
        <v>26</v>
      </c>
      <c r="M1878" s="72" t="s">
        <v>8847</v>
      </c>
      <c r="N1878" s="40" t="s">
        <v>3076</v>
      </c>
    </row>
    <row r="1879" s="19" customFormat="1" ht="105" spans="1:14">
      <c r="A1879" s="23">
        <v>1882</v>
      </c>
      <c r="B1879" s="89" t="s">
        <v>9176</v>
      </c>
      <c r="C1879" s="16" t="s">
        <v>9177</v>
      </c>
      <c r="D1879" s="16" t="s">
        <v>9178</v>
      </c>
      <c r="E1879" s="16" t="s">
        <v>9179</v>
      </c>
      <c r="F1879" s="16" t="s">
        <v>9180</v>
      </c>
      <c r="G1879" s="16" t="s">
        <v>47</v>
      </c>
      <c r="H1879" s="16" t="s">
        <v>3074</v>
      </c>
      <c r="I1879" s="116">
        <v>35</v>
      </c>
      <c r="J1879" s="116">
        <v>30</v>
      </c>
      <c r="K1879" s="116">
        <v>25</v>
      </c>
      <c r="L1879" s="96" t="s">
        <v>229</v>
      </c>
      <c r="M1879" s="72" t="s">
        <v>8847</v>
      </c>
      <c r="N1879" s="40" t="s">
        <v>3076</v>
      </c>
    </row>
    <row r="1880" s="19" customFormat="1" ht="45" spans="1:14">
      <c r="A1880" s="23">
        <v>1883</v>
      </c>
      <c r="B1880" s="124" t="s">
        <v>9181</v>
      </c>
      <c r="C1880" s="125" t="s">
        <v>9182</v>
      </c>
      <c r="D1880" s="102" t="s">
        <v>9183</v>
      </c>
      <c r="E1880" s="104"/>
      <c r="F1880" s="104"/>
      <c r="G1880" s="102" t="s">
        <v>47</v>
      </c>
      <c r="H1880" s="102" t="s">
        <v>3074</v>
      </c>
      <c r="I1880" s="118">
        <v>20</v>
      </c>
      <c r="J1880" s="118">
        <v>16</v>
      </c>
      <c r="K1880" s="118">
        <v>14</v>
      </c>
      <c r="L1880" s="120"/>
      <c r="M1880" s="72" t="s">
        <v>8847</v>
      </c>
      <c r="N1880" s="40" t="s">
        <v>3076</v>
      </c>
    </row>
    <row r="1881" s="19" customFormat="1" ht="60" spans="1:14">
      <c r="A1881" s="23">
        <v>1884</v>
      </c>
      <c r="B1881" s="89" t="s">
        <v>9184</v>
      </c>
      <c r="C1881" s="16" t="s">
        <v>9185</v>
      </c>
      <c r="D1881" s="100" t="s">
        <v>9186</v>
      </c>
      <c r="E1881" s="100" t="s">
        <v>9187</v>
      </c>
      <c r="F1881" s="100" t="s">
        <v>3074</v>
      </c>
      <c r="G1881" s="100" t="s">
        <v>47</v>
      </c>
      <c r="H1881" s="100" t="s">
        <v>3074</v>
      </c>
      <c r="I1881" s="114">
        <v>10</v>
      </c>
      <c r="J1881" s="114">
        <v>10</v>
      </c>
      <c r="K1881" s="114">
        <v>10</v>
      </c>
      <c r="L1881" s="96" t="s">
        <v>26</v>
      </c>
      <c r="M1881" s="72" t="s">
        <v>8847</v>
      </c>
      <c r="N1881" s="40" t="s">
        <v>3076</v>
      </c>
    </row>
    <row r="1882" s="19" customFormat="1" ht="75" spans="1:14">
      <c r="A1882" s="23">
        <v>1885</v>
      </c>
      <c r="B1882" s="89" t="s">
        <v>9188</v>
      </c>
      <c r="C1882" s="16" t="s">
        <v>9189</v>
      </c>
      <c r="D1882" s="100" t="s">
        <v>9190</v>
      </c>
      <c r="E1882" s="100" t="s">
        <v>9191</v>
      </c>
      <c r="F1882" s="100" t="s">
        <v>3074</v>
      </c>
      <c r="G1882" s="100" t="s">
        <v>47</v>
      </c>
      <c r="H1882" s="100" t="s">
        <v>3074</v>
      </c>
      <c r="I1882" s="114">
        <v>7</v>
      </c>
      <c r="J1882" s="114">
        <v>7</v>
      </c>
      <c r="K1882" s="114">
        <v>7</v>
      </c>
      <c r="L1882" s="96" t="s">
        <v>26</v>
      </c>
      <c r="M1882" s="72" t="s">
        <v>8847</v>
      </c>
      <c r="N1882" s="40" t="s">
        <v>3076</v>
      </c>
    </row>
    <row r="1883" s="19" customFormat="1" ht="60" spans="1:14">
      <c r="A1883" s="23">
        <v>1886</v>
      </c>
      <c r="B1883" s="89" t="s">
        <v>9192</v>
      </c>
      <c r="C1883" s="16" t="s">
        <v>9193</v>
      </c>
      <c r="D1883" s="100" t="s">
        <v>9194</v>
      </c>
      <c r="E1883" s="100" t="s">
        <v>3074</v>
      </c>
      <c r="F1883" s="100" t="s">
        <v>3074</v>
      </c>
      <c r="G1883" s="100" t="s">
        <v>9157</v>
      </c>
      <c r="H1883" s="100" t="s">
        <v>9195</v>
      </c>
      <c r="I1883" s="114">
        <v>10</v>
      </c>
      <c r="J1883" s="114">
        <v>10</v>
      </c>
      <c r="K1883" s="114">
        <v>10</v>
      </c>
      <c r="L1883" s="96" t="s">
        <v>26</v>
      </c>
      <c r="M1883" s="72" t="s">
        <v>8847</v>
      </c>
      <c r="N1883" s="40" t="s">
        <v>3076</v>
      </c>
    </row>
    <row r="1884" s="19" customFormat="1" ht="60" spans="1:14">
      <c r="A1884" s="23">
        <v>1887</v>
      </c>
      <c r="B1884" s="89" t="s">
        <v>9196</v>
      </c>
      <c r="C1884" s="16" t="s">
        <v>9197</v>
      </c>
      <c r="D1884" s="100" t="s">
        <v>9198</v>
      </c>
      <c r="E1884" s="100" t="s">
        <v>3074</v>
      </c>
      <c r="F1884" s="100" t="s">
        <v>3074</v>
      </c>
      <c r="G1884" s="100" t="s">
        <v>9157</v>
      </c>
      <c r="H1884" s="100" t="s">
        <v>9195</v>
      </c>
      <c r="I1884" s="114">
        <v>10</v>
      </c>
      <c r="J1884" s="114">
        <v>10</v>
      </c>
      <c r="K1884" s="114">
        <v>10</v>
      </c>
      <c r="L1884" s="96" t="s">
        <v>26</v>
      </c>
      <c r="M1884" s="72" t="s">
        <v>8847</v>
      </c>
      <c r="N1884" s="40" t="s">
        <v>3076</v>
      </c>
    </row>
    <row r="1885" s="19" customFormat="1" ht="60" spans="1:14">
      <c r="A1885" s="23">
        <v>1888</v>
      </c>
      <c r="B1885" s="89" t="s">
        <v>9199</v>
      </c>
      <c r="C1885" s="16" t="s">
        <v>2921</v>
      </c>
      <c r="D1885" s="100" t="s">
        <v>9200</v>
      </c>
      <c r="E1885" s="100" t="s">
        <v>3140</v>
      </c>
      <c r="F1885" s="100" t="s">
        <v>3074</v>
      </c>
      <c r="G1885" s="100" t="s">
        <v>47</v>
      </c>
      <c r="H1885" s="100" t="s">
        <v>3074</v>
      </c>
      <c r="I1885" s="114">
        <v>25</v>
      </c>
      <c r="J1885" s="114">
        <v>23</v>
      </c>
      <c r="K1885" s="114">
        <v>20</v>
      </c>
      <c r="L1885" s="96" t="s">
        <v>50</v>
      </c>
      <c r="M1885" s="72" t="s">
        <v>8847</v>
      </c>
      <c r="N1885" s="40" t="s">
        <v>3076</v>
      </c>
    </row>
    <row r="1886" s="19" customFormat="1" ht="75" spans="1:14">
      <c r="A1886" s="23">
        <v>1889</v>
      </c>
      <c r="B1886" s="89" t="s">
        <v>9201</v>
      </c>
      <c r="C1886" s="16" t="s">
        <v>9202</v>
      </c>
      <c r="D1886" s="100" t="s">
        <v>9203</v>
      </c>
      <c r="E1886" s="100" t="s">
        <v>9204</v>
      </c>
      <c r="F1886" s="100" t="s">
        <v>9205</v>
      </c>
      <c r="G1886" s="100" t="s">
        <v>47</v>
      </c>
      <c r="H1886" s="100" t="s">
        <v>3074</v>
      </c>
      <c r="I1886" s="114">
        <v>35</v>
      </c>
      <c r="J1886" s="114">
        <v>28</v>
      </c>
      <c r="K1886" s="114">
        <v>25</v>
      </c>
      <c r="L1886" s="96" t="s">
        <v>26</v>
      </c>
      <c r="M1886" s="72" t="s">
        <v>8847</v>
      </c>
      <c r="N1886" s="40" t="s">
        <v>3076</v>
      </c>
    </row>
    <row r="1887" s="19" customFormat="1" ht="45" spans="1:14">
      <c r="A1887" s="23">
        <v>1890</v>
      </c>
      <c r="B1887" s="89" t="s">
        <v>9206</v>
      </c>
      <c r="C1887" s="16" t="s">
        <v>9207</v>
      </c>
      <c r="D1887" s="100" t="s">
        <v>9208</v>
      </c>
      <c r="E1887" s="100" t="s">
        <v>9204</v>
      </c>
      <c r="F1887" s="100" t="s">
        <v>9209</v>
      </c>
      <c r="G1887" s="100" t="s">
        <v>47</v>
      </c>
      <c r="H1887" s="100" t="s">
        <v>3074</v>
      </c>
      <c r="I1887" s="114">
        <v>100</v>
      </c>
      <c r="J1887" s="114">
        <v>85</v>
      </c>
      <c r="K1887" s="114">
        <v>72</v>
      </c>
      <c r="L1887" s="96" t="s">
        <v>26</v>
      </c>
      <c r="M1887" s="72" t="s">
        <v>8847</v>
      </c>
      <c r="N1887" s="40" t="s">
        <v>3076</v>
      </c>
    </row>
    <row r="1888" s="19" customFormat="1" ht="105" spans="1:14">
      <c r="A1888" s="23">
        <v>1891</v>
      </c>
      <c r="B1888" s="89" t="s">
        <v>9210</v>
      </c>
      <c r="C1888" s="16" t="s">
        <v>2932</v>
      </c>
      <c r="D1888" s="100" t="s">
        <v>9211</v>
      </c>
      <c r="E1888" s="100" t="s">
        <v>9212</v>
      </c>
      <c r="F1888" s="100" t="s">
        <v>3074</v>
      </c>
      <c r="G1888" s="100" t="s">
        <v>47</v>
      </c>
      <c r="H1888" s="100" t="s">
        <v>3074</v>
      </c>
      <c r="I1888" s="114">
        <v>40</v>
      </c>
      <c r="J1888" s="114">
        <v>34</v>
      </c>
      <c r="K1888" s="114">
        <v>29</v>
      </c>
      <c r="L1888" s="96" t="s">
        <v>26</v>
      </c>
      <c r="M1888" s="72" t="s">
        <v>8847</v>
      </c>
      <c r="N1888" s="40" t="s">
        <v>3076</v>
      </c>
    </row>
    <row r="1889" s="19" customFormat="1" ht="90" spans="1:14">
      <c r="A1889" s="23">
        <v>1892</v>
      </c>
      <c r="B1889" s="89" t="s">
        <v>9213</v>
      </c>
      <c r="C1889" s="16" t="s">
        <v>2937</v>
      </c>
      <c r="D1889" s="100" t="s">
        <v>9214</v>
      </c>
      <c r="E1889" s="100" t="s">
        <v>9212</v>
      </c>
      <c r="F1889" s="100" t="s">
        <v>3074</v>
      </c>
      <c r="G1889" s="100" t="s">
        <v>2853</v>
      </c>
      <c r="H1889" s="100" t="s">
        <v>3074</v>
      </c>
      <c r="I1889" s="114">
        <v>90</v>
      </c>
      <c r="J1889" s="114">
        <v>77</v>
      </c>
      <c r="K1889" s="114">
        <v>65</v>
      </c>
      <c r="L1889" s="96" t="s">
        <v>229</v>
      </c>
      <c r="M1889" s="72" t="s">
        <v>8847</v>
      </c>
      <c r="N1889" s="40" t="s">
        <v>3076</v>
      </c>
    </row>
    <row r="1890" s="19" customFormat="1" ht="90" spans="1:14">
      <c r="A1890" s="23">
        <v>1893</v>
      </c>
      <c r="B1890" s="89" t="s">
        <v>9215</v>
      </c>
      <c r="C1890" s="16" t="s">
        <v>9216</v>
      </c>
      <c r="D1890" s="16" t="s">
        <v>9217</v>
      </c>
      <c r="E1890" s="16" t="s">
        <v>9218</v>
      </c>
      <c r="F1890" s="16" t="s">
        <v>3074</v>
      </c>
      <c r="G1890" s="16" t="s">
        <v>47</v>
      </c>
      <c r="H1890" s="16" t="s">
        <v>3074</v>
      </c>
      <c r="I1890" s="95">
        <v>35</v>
      </c>
      <c r="J1890" s="95">
        <v>28</v>
      </c>
      <c r="K1890" s="95">
        <v>25</v>
      </c>
      <c r="L1890" s="96" t="s">
        <v>26</v>
      </c>
      <c r="M1890" s="72" t="s">
        <v>8847</v>
      </c>
      <c r="N1890" s="40" t="s">
        <v>3076</v>
      </c>
    </row>
    <row r="1891" s="19" customFormat="1" ht="90" spans="1:14">
      <c r="A1891" s="23">
        <v>1894</v>
      </c>
      <c r="B1891" s="89" t="s">
        <v>9219</v>
      </c>
      <c r="C1891" s="16" t="s">
        <v>9220</v>
      </c>
      <c r="D1891" s="16" t="s">
        <v>9221</v>
      </c>
      <c r="E1891" s="16" t="s">
        <v>9218</v>
      </c>
      <c r="F1891" s="16" t="s">
        <v>3074</v>
      </c>
      <c r="G1891" s="16" t="s">
        <v>47</v>
      </c>
      <c r="H1891" s="16" t="s">
        <v>3074</v>
      </c>
      <c r="I1891" s="95">
        <v>35</v>
      </c>
      <c r="J1891" s="95">
        <v>28</v>
      </c>
      <c r="K1891" s="95">
        <v>25</v>
      </c>
      <c r="L1891" s="96" t="s">
        <v>26</v>
      </c>
      <c r="M1891" s="72" t="s">
        <v>8847</v>
      </c>
      <c r="N1891" s="40" t="s">
        <v>3076</v>
      </c>
    </row>
    <row r="1892" s="19" customFormat="1" ht="105" spans="1:14">
      <c r="A1892" s="23">
        <v>1895</v>
      </c>
      <c r="B1892" s="89" t="s">
        <v>9222</v>
      </c>
      <c r="C1892" s="16" t="s">
        <v>9223</v>
      </c>
      <c r="D1892" s="16" t="s">
        <v>9224</v>
      </c>
      <c r="E1892" s="16" t="s">
        <v>9218</v>
      </c>
      <c r="F1892" s="16" t="s">
        <v>3074</v>
      </c>
      <c r="G1892" s="16" t="s">
        <v>47</v>
      </c>
      <c r="H1892" s="16" t="s">
        <v>3074</v>
      </c>
      <c r="I1892" s="95">
        <v>35</v>
      </c>
      <c r="J1892" s="95">
        <v>28</v>
      </c>
      <c r="K1892" s="95">
        <v>25</v>
      </c>
      <c r="L1892" s="96" t="s">
        <v>229</v>
      </c>
      <c r="M1892" s="72" t="s">
        <v>8847</v>
      </c>
      <c r="N1892" s="40" t="s">
        <v>3076</v>
      </c>
    </row>
    <row r="1893" s="19" customFormat="1" ht="90" spans="1:14">
      <c r="A1893" s="23">
        <v>1896</v>
      </c>
      <c r="B1893" s="89" t="s">
        <v>9225</v>
      </c>
      <c r="C1893" s="16" t="s">
        <v>9226</v>
      </c>
      <c r="D1893" s="16" t="s">
        <v>9227</v>
      </c>
      <c r="E1893" s="16" t="s">
        <v>9218</v>
      </c>
      <c r="F1893" s="16" t="s">
        <v>3074</v>
      </c>
      <c r="G1893" s="16" t="s">
        <v>47</v>
      </c>
      <c r="H1893" s="16" t="s">
        <v>3074</v>
      </c>
      <c r="I1893" s="95">
        <v>60</v>
      </c>
      <c r="J1893" s="95">
        <v>51</v>
      </c>
      <c r="K1893" s="95">
        <v>43</v>
      </c>
      <c r="L1893" s="115" t="s">
        <v>26</v>
      </c>
      <c r="M1893" s="72" t="s">
        <v>8847</v>
      </c>
      <c r="N1893" s="40" t="s">
        <v>3076</v>
      </c>
    </row>
    <row r="1894" s="19" customFormat="1" ht="90" spans="1:14">
      <c r="A1894" s="23">
        <v>1897</v>
      </c>
      <c r="B1894" s="89" t="s">
        <v>9228</v>
      </c>
      <c r="C1894" s="16" t="s">
        <v>2949</v>
      </c>
      <c r="D1894" s="16" t="s">
        <v>9229</v>
      </c>
      <c r="E1894" s="16" t="s">
        <v>9230</v>
      </c>
      <c r="F1894" s="16" t="s">
        <v>3074</v>
      </c>
      <c r="G1894" s="16" t="s">
        <v>47</v>
      </c>
      <c r="H1894" s="16" t="s">
        <v>3074</v>
      </c>
      <c r="I1894" s="95">
        <v>15</v>
      </c>
      <c r="J1894" s="95">
        <v>12</v>
      </c>
      <c r="K1894" s="95">
        <v>10</v>
      </c>
      <c r="L1894" s="96" t="s">
        <v>26</v>
      </c>
      <c r="M1894" s="72" t="s">
        <v>8847</v>
      </c>
      <c r="N1894" s="40" t="s">
        <v>3076</v>
      </c>
    </row>
    <row r="1895" s="19" customFormat="1" ht="60" spans="1:14">
      <c r="A1895" s="23">
        <v>1898</v>
      </c>
      <c r="B1895" s="89" t="s">
        <v>9231</v>
      </c>
      <c r="C1895" s="16" t="s">
        <v>2954</v>
      </c>
      <c r="D1895" s="16" t="s">
        <v>9232</v>
      </c>
      <c r="E1895" s="16" t="s">
        <v>3373</v>
      </c>
      <c r="F1895" s="16" t="s">
        <v>3074</v>
      </c>
      <c r="G1895" s="16" t="s">
        <v>47</v>
      </c>
      <c r="H1895" s="16" t="s">
        <v>3074</v>
      </c>
      <c r="I1895" s="95">
        <v>30</v>
      </c>
      <c r="J1895" s="95">
        <v>25</v>
      </c>
      <c r="K1895" s="95">
        <v>20</v>
      </c>
      <c r="L1895" s="96" t="s">
        <v>50</v>
      </c>
      <c r="M1895" s="72" t="s">
        <v>8847</v>
      </c>
      <c r="N1895" s="40" t="s">
        <v>3076</v>
      </c>
    </row>
    <row r="1896" s="19" customFormat="1" ht="30" spans="1:14">
      <c r="A1896" s="23">
        <v>1899</v>
      </c>
      <c r="B1896" s="89" t="s">
        <v>9233</v>
      </c>
      <c r="C1896" s="16" t="s">
        <v>2966</v>
      </c>
      <c r="D1896" s="100" t="s">
        <v>9234</v>
      </c>
      <c r="E1896" s="100" t="s">
        <v>3272</v>
      </c>
      <c r="F1896" s="100" t="s">
        <v>9235</v>
      </c>
      <c r="G1896" s="100" t="s">
        <v>61</v>
      </c>
      <c r="H1896" s="100" t="s">
        <v>3074</v>
      </c>
      <c r="I1896" s="114">
        <v>100</v>
      </c>
      <c r="J1896" s="114">
        <v>80</v>
      </c>
      <c r="K1896" s="114">
        <v>70</v>
      </c>
      <c r="L1896" s="96" t="s">
        <v>26</v>
      </c>
      <c r="M1896" s="72" t="s">
        <v>8847</v>
      </c>
      <c r="N1896" s="40" t="s">
        <v>3076</v>
      </c>
    </row>
    <row r="1897" s="19" customFormat="1" ht="180" spans="1:14">
      <c r="A1897" s="23">
        <v>1900</v>
      </c>
      <c r="B1897" s="89" t="s">
        <v>9236</v>
      </c>
      <c r="C1897" s="16" t="s">
        <v>9237</v>
      </c>
      <c r="D1897" s="100" t="s">
        <v>9238</v>
      </c>
      <c r="E1897" s="100" t="s">
        <v>9239</v>
      </c>
      <c r="F1897" s="100" t="s">
        <v>3074</v>
      </c>
      <c r="G1897" s="100" t="s">
        <v>47</v>
      </c>
      <c r="H1897" s="100" t="s">
        <v>3074</v>
      </c>
      <c r="I1897" s="114" t="s">
        <v>3074</v>
      </c>
      <c r="J1897" s="114" t="s">
        <v>3074</v>
      </c>
      <c r="K1897" s="114" t="s">
        <v>3074</v>
      </c>
      <c r="L1897" s="117" t="s">
        <v>229</v>
      </c>
      <c r="M1897" s="72" t="s">
        <v>8847</v>
      </c>
      <c r="N1897" s="40" t="s">
        <v>3076</v>
      </c>
    </row>
    <row r="1898" s="19" customFormat="1" ht="75" spans="1:14">
      <c r="A1898" s="23">
        <v>1901</v>
      </c>
      <c r="B1898" s="89" t="s">
        <v>9240</v>
      </c>
      <c r="C1898" s="16" t="s">
        <v>9241</v>
      </c>
      <c r="D1898" s="100" t="s">
        <v>9242</v>
      </c>
      <c r="E1898" s="100" t="s">
        <v>9243</v>
      </c>
      <c r="F1898" s="100" t="s">
        <v>3074</v>
      </c>
      <c r="G1898" s="100" t="s">
        <v>47</v>
      </c>
      <c r="H1898" s="100" t="s">
        <v>9244</v>
      </c>
      <c r="I1898" s="114">
        <v>60</v>
      </c>
      <c r="J1898" s="114">
        <v>48</v>
      </c>
      <c r="K1898" s="114">
        <v>42</v>
      </c>
      <c r="L1898" s="117" t="s">
        <v>26</v>
      </c>
      <c r="M1898" s="72" t="s">
        <v>8847</v>
      </c>
      <c r="N1898" s="40" t="s">
        <v>3076</v>
      </c>
    </row>
    <row r="1899" s="19" customFormat="1" ht="75" spans="1:14">
      <c r="A1899" s="23">
        <v>1902</v>
      </c>
      <c r="B1899" s="89" t="s">
        <v>9245</v>
      </c>
      <c r="C1899" s="16" t="s">
        <v>9246</v>
      </c>
      <c r="D1899" s="100" t="s">
        <v>9247</v>
      </c>
      <c r="E1899" s="100" t="s">
        <v>9243</v>
      </c>
      <c r="F1899" s="100" t="s">
        <v>3074</v>
      </c>
      <c r="G1899" s="100" t="s">
        <v>47</v>
      </c>
      <c r="H1899" s="100" t="s">
        <v>9244</v>
      </c>
      <c r="I1899" s="114">
        <v>80</v>
      </c>
      <c r="J1899" s="114">
        <v>65</v>
      </c>
      <c r="K1899" s="114">
        <v>55</v>
      </c>
      <c r="L1899" s="117" t="s">
        <v>26</v>
      </c>
      <c r="M1899" s="72" t="s">
        <v>8847</v>
      </c>
      <c r="N1899" s="40" t="s">
        <v>3076</v>
      </c>
    </row>
    <row r="1900" s="19" customFormat="1" ht="75" spans="1:14">
      <c r="A1900" s="23">
        <v>1903</v>
      </c>
      <c r="B1900" s="89" t="s">
        <v>9248</v>
      </c>
      <c r="C1900" s="16" t="s">
        <v>9249</v>
      </c>
      <c r="D1900" s="100" t="s">
        <v>9250</v>
      </c>
      <c r="E1900" s="100" t="s">
        <v>9243</v>
      </c>
      <c r="F1900" s="100" t="s">
        <v>3074</v>
      </c>
      <c r="G1900" s="100" t="s">
        <v>47</v>
      </c>
      <c r="H1900" s="100" t="s">
        <v>3074</v>
      </c>
      <c r="I1900" s="114">
        <v>30</v>
      </c>
      <c r="J1900" s="114">
        <v>25</v>
      </c>
      <c r="K1900" s="114">
        <v>20</v>
      </c>
      <c r="L1900" s="117" t="s">
        <v>26</v>
      </c>
      <c r="M1900" s="72" t="s">
        <v>8847</v>
      </c>
      <c r="N1900" s="40" t="s">
        <v>3076</v>
      </c>
    </row>
    <row r="1901" s="19" customFormat="1" ht="75" spans="1:14">
      <c r="A1901" s="23">
        <v>1904</v>
      </c>
      <c r="B1901" s="89" t="s">
        <v>9251</v>
      </c>
      <c r="C1901" s="16" t="s">
        <v>9252</v>
      </c>
      <c r="D1901" s="100" t="s">
        <v>9253</v>
      </c>
      <c r="E1901" s="100" t="s">
        <v>9243</v>
      </c>
      <c r="F1901" s="100" t="s">
        <v>3074</v>
      </c>
      <c r="G1901" s="100" t="s">
        <v>47</v>
      </c>
      <c r="H1901" s="100" t="s">
        <v>9244</v>
      </c>
      <c r="I1901" s="114">
        <v>30</v>
      </c>
      <c r="J1901" s="114">
        <v>25</v>
      </c>
      <c r="K1901" s="114">
        <v>20</v>
      </c>
      <c r="L1901" s="117" t="s">
        <v>26</v>
      </c>
      <c r="M1901" s="72" t="s">
        <v>8847</v>
      </c>
      <c r="N1901" s="40" t="s">
        <v>3076</v>
      </c>
    </row>
    <row r="1902" s="19" customFormat="1" ht="75" spans="1:14">
      <c r="A1902" s="23">
        <v>1905</v>
      </c>
      <c r="B1902" s="89" t="s">
        <v>9254</v>
      </c>
      <c r="C1902" s="16" t="s">
        <v>9255</v>
      </c>
      <c r="D1902" s="100" t="s">
        <v>9256</v>
      </c>
      <c r="E1902" s="100" t="s">
        <v>9243</v>
      </c>
      <c r="F1902" s="100" t="s">
        <v>3074</v>
      </c>
      <c r="G1902" s="100" t="s">
        <v>47</v>
      </c>
      <c r="H1902" s="100" t="s">
        <v>3074</v>
      </c>
      <c r="I1902" s="114">
        <v>50</v>
      </c>
      <c r="J1902" s="114">
        <v>40</v>
      </c>
      <c r="K1902" s="114">
        <v>35</v>
      </c>
      <c r="L1902" s="117" t="s">
        <v>26</v>
      </c>
      <c r="M1902" s="72" t="s">
        <v>8847</v>
      </c>
      <c r="N1902" s="40" t="s">
        <v>3076</v>
      </c>
    </row>
    <row r="1903" s="19" customFormat="1" ht="75" spans="1:14">
      <c r="A1903" s="23">
        <v>1906</v>
      </c>
      <c r="B1903" s="89" t="s">
        <v>9257</v>
      </c>
      <c r="C1903" s="16" t="s">
        <v>9258</v>
      </c>
      <c r="D1903" s="100" t="s">
        <v>9259</v>
      </c>
      <c r="E1903" s="100" t="s">
        <v>9243</v>
      </c>
      <c r="F1903" s="100" t="s">
        <v>3074</v>
      </c>
      <c r="G1903" s="100" t="s">
        <v>47</v>
      </c>
      <c r="H1903" s="100" t="s">
        <v>3074</v>
      </c>
      <c r="I1903" s="114">
        <v>40</v>
      </c>
      <c r="J1903" s="114">
        <v>32</v>
      </c>
      <c r="K1903" s="114">
        <v>28</v>
      </c>
      <c r="L1903" s="117" t="s">
        <v>26</v>
      </c>
      <c r="M1903" s="72" t="s">
        <v>8847</v>
      </c>
      <c r="N1903" s="40" t="s">
        <v>3076</v>
      </c>
    </row>
    <row r="1904" s="19" customFormat="1" ht="75" spans="1:14">
      <c r="A1904" s="23">
        <v>1907</v>
      </c>
      <c r="B1904" s="89" t="s">
        <v>9260</v>
      </c>
      <c r="C1904" s="16" t="s">
        <v>9261</v>
      </c>
      <c r="D1904" s="100" t="s">
        <v>9262</v>
      </c>
      <c r="E1904" s="100" t="s">
        <v>9243</v>
      </c>
      <c r="F1904" s="100" t="s">
        <v>3074</v>
      </c>
      <c r="G1904" s="100" t="s">
        <v>47</v>
      </c>
      <c r="H1904" s="100" t="s">
        <v>3074</v>
      </c>
      <c r="I1904" s="114">
        <v>40</v>
      </c>
      <c r="J1904" s="114">
        <v>32</v>
      </c>
      <c r="K1904" s="114">
        <v>28</v>
      </c>
      <c r="L1904" s="117" t="s">
        <v>26</v>
      </c>
      <c r="M1904" s="72" t="s">
        <v>8847</v>
      </c>
      <c r="N1904" s="40" t="s">
        <v>3076</v>
      </c>
    </row>
    <row r="1905" s="19" customFormat="1" ht="45" spans="1:14">
      <c r="A1905" s="23">
        <v>1908</v>
      </c>
      <c r="B1905" s="103" t="s">
        <v>9263</v>
      </c>
      <c r="C1905" s="126" t="s">
        <v>9264</v>
      </c>
      <c r="D1905" s="126" t="s">
        <v>9265</v>
      </c>
      <c r="E1905" s="104" t="s">
        <v>9266</v>
      </c>
      <c r="F1905" s="104"/>
      <c r="G1905" s="102" t="s">
        <v>47</v>
      </c>
      <c r="H1905" s="126" t="s">
        <v>3074</v>
      </c>
      <c r="I1905" s="118">
        <v>50</v>
      </c>
      <c r="J1905" s="95">
        <v>40</v>
      </c>
      <c r="K1905" s="95">
        <v>35</v>
      </c>
      <c r="L1905" s="119" t="s">
        <v>26</v>
      </c>
      <c r="M1905" s="72" t="s">
        <v>8847</v>
      </c>
      <c r="N1905" s="40" t="s">
        <v>3076</v>
      </c>
    </row>
    <row r="1906" s="19" customFormat="1" ht="75" spans="1:14">
      <c r="A1906" s="23">
        <v>1909</v>
      </c>
      <c r="B1906" s="103" t="s">
        <v>9267</v>
      </c>
      <c r="C1906" s="126" t="s">
        <v>9268</v>
      </c>
      <c r="D1906" s="126" t="s">
        <v>9269</v>
      </c>
      <c r="E1906" s="104" t="s">
        <v>9266</v>
      </c>
      <c r="F1906" s="104"/>
      <c r="G1906" s="102" t="s">
        <v>47</v>
      </c>
      <c r="H1906" s="126" t="s">
        <v>3074</v>
      </c>
      <c r="I1906" s="118">
        <v>25</v>
      </c>
      <c r="J1906" s="118">
        <v>20</v>
      </c>
      <c r="K1906" s="118">
        <v>18</v>
      </c>
      <c r="L1906" s="119" t="s">
        <v>26</v>
      </c>
      <c r="M1906" s="72" t="s">
        <v>8847</v>
      </c>
      <c r="N1906" s="40" t="s">
        <v>3076</v>
      </c>
    </row>
    <row r="1907" s="19" customFormat="1" ht="150" spans="1:14">
      <c r="A1907" s="23">
        <v>1910</v>
      </c>
      <c r="B1907" s="103" t="s">
        <v>9270</v>
      </c>
      <c r="C1907" s="126" t="s">
        <v>9271</v>
      </c>
      <c r="D1907" s="126" t="s">
        <v>9272</v>
      </c>
      <c r="E1907" s="104" t="s">
        <v>9273</v>
      </c>
      <c r="F1907" s="104"/>
      <c r="G1907" s="102" t="s">
        <v>47</v>
      </c>
      <c r="H1907" s="126" t="s">
        <v>3074</v>
      </c>
      <c r="I1907" s="118">
        <v>30</v>
      </c>
      <c r="J1907" s="95">
        <v>25</v>
      </c>
      <c r="K1907" s="95">
        <v>20</v>
      </c>
      <c r="L1907" s="119" t="s">
        <v>26</v>
      </c>
      <c r="M1907" s="72" t="s">
        <v>8847</v>
      </c>
      <c r="N1907" s="40" t="s">
        <v>3076</v>
      </c>
    </row>
    <row r="1908" s="19" customFormat="1" ht="105" spans="1:14">
      <c r="A1908" s="23">
        <v>1911</v>
      </c>
      <c r="B1908" s="103" t="s">
        <v>9274</v>
      </c>
      <c r="C1908" s="126" t="s">
        <v>9275</v>
      </c>
      <c r="D1908" s="126" t="s">
        <v>9276</v>
      </c>
      <c r="E1908" s="104" t="s">
        <v>9277</v>
      </c>
      <c r="F1908" s="104"/>
      <c r="G1908" s="102" t="s">
        <v>47</v>
      </c>
      <c r="H1908" s="126" t="s">
        <v>3074</v>
      </c>
      <c r="I1908" s="118">
        <v>50</v>
      </c>
      <c r="J1908" s="95">
        <v>40</v>
      </c>
      <c r="K1908" s="95">
        <v>35</v>
      </c>
      <c r="L1908" s="119" t="s">
        <v>26</v>
      </c>
      <c r="M1908" s="72" t="s">
        <v>8847</v>
      </c>
      <c r="N1908" s="40" t="s">
        <v>3076</v>
      </c>
    </row>
    <row r="1909" s="19" customFormat="1" ht="105" spans="1:14">
      <c r="A1909" s="23">
        <v>1912</v>
      </c>
      <c r="B1909" s="103" t="s">
        <v>9278</v>
      </c>
      <c r="C1909" s="126" t="s">
        <v>9279</v>
      </c>
      <c r="D1909" s="126" t="s">
        <v>9280</v>
      </c>
      <c r="E1909" s="104" t="s">
        <v>9281</v>
      </c>
      <c r="F1909" s="104"/>
      <c r="G1909" s="102" t="s">
        <v>47</v>
      </c>
      <c r="H1909" s="126" t="s">
        <v>3074</v>
      </c>
      <c r="I1909" s="118">
        <v>50</v>
      </c>
      <c r="J1909" s="95">
        <v>40</v>
      </c>
      <c r="K1909" s="95">
        <v>35</v>
      </c>
      <c r="L1909" s="119" t="s">
        <v>26</v>
      </c>
      <c r="M1909" s="72" t="s">
        <v>8847</v>
      </c>
      <c r="N1909" s="40" t="s">
        <v>3076</v>
      </c>
    </row>
    <row r="1910" s="19" customFormat="1" ht="105" spans="1:14">
      <c r="A1910" s="23">
        <v>1913</v>
      </c>
      <c r="B1910" s="103" t="s">
        <v>9282</v>
      </c>
      <c r="C1910" s="126" t="s">
        <v>9283</v>
      </c>
      <c r="D1910" s="126" t="s">
        <v>9284</v>
      </c>
      <c r="E1910" s="104" t="s">
        <v>9281</v>
      </c>
      <c r="F1910" s="104"/>
      <c r="G1910" s="102" t="s">
        <v>47</v>
      </c>
      <c r="H1910" s="126" t="s">
        <v>3074</v>
      </c>
      <c r="I1910" s="118">
        <v>50</v>
      </c>
      <c r="J1910" s="95">
        <v>40</v>
      </c>
      <c r="K1910" s="95">
        <v>35</v>
      </c>
      <c r="L1910" s="119" t="s">
        <v>26</v>
      </c>
      <c r="M1910" s="72" t="s">
        <v>8847</v>
      </c>
      <c r="N1910" s="40" t="s">
        <v>3076</v>
      </c>
    </row>
    <row r="1911" s="19" customFormat="1" ht="105" spans="1:14">
      <c r="A1911" s="23">
        <v>1914</v>
      </c>
      <c r="B1911" s="103" t="s">
        <v>9285</v>
      </c>
      <c r="C1911" s="126" t="s">
        <v>9286</v>
      </c>
      <c r="D1911" s="126" t="s">
        <v>9287</v>
      </c>
      <c r="E1911" s="104" t="s">
        <v>9288</v>
      </c>
      <c r="F1911" s="104" t="s">
        <v>3074</v>
      </c>
      <c r="G1911" s="102" t="s">
        <v>47</v>
      </c>
      <c r="H1911" s="126" t="s">
        <v>3074</v>
      </c>
      <c r="I1911" s="118">
        <v>50</v>
      </c>
      <c r="J1911" s="95">
        <v>40</v>
      </c>
      <c r="K1911" s="95">
        <v>35</v>
      </c>
      <c r="L1911" s="119" t="s">
        <v>26</v>
      </c>
      <c r="M1911" s="72" t="s">
        <v>8847</v>
      </c>
      <c r="N1911" s="40" t="s">
        <v>3076</v>
      </c>
    </row>
    <row r="1912" s="19" customFormat="1" ht="120" spans="1:14">
      <c r="A1912" s="23">
        <v>1915</v>
      </c>
      <c r="B1912" s="103" t="s">
        <v>9289</v>
      </c>
      <c r="C1912" s="126" t="s">
        <v>9290</v>
      </c>
      <c r="D1912" s="126" t="s">
        <v>9291</v>
      </c>
      <c r="E1912" s="104" t="s">
        <v>9292</v>
      </c>
      <c r="F1912" s="104"/>
      <c r="G1912" s="102" t="s">
        <v>47</v>
      </c>
      <c r="H1912" s="126" t="s">
        <v>3074</v>
      </c>
      <c r="I1912" s="118">
        <v>20</v>
      </c>
      <c r="J1912" s="95">
        <v>16</v>
      </c>
      <c r="K1912" s="95">
        <v>14</v>
      </c>
      <c r="L1912" s="119" t="s">
        <v>26</v>
      </c>
      <c r="M1912" s="72" t="s">
        <v>8847</v>
      </c>
      <c r="N1912" s="40" t="s">
        <v>3076</v>
      </c>
    </row>
    <row r="1913" s="19" customFormat="1" ht="90" spans="1:14">
      <c r="A1913" s="23">
        <v>1916</v>
      </c>
      <c r="B1913" s="103" t="s">
        <v>9293</v>
      </c>
      <c r="C1913" s="126" t="s">
        <v>9294</v>
      </c>
      <c r="D1913" s="126" t="s">
        <v>9295</v>
      </c>
      <c r="E1913" s="104" t="s">
        <v>9292</v>
      </c>
      <c r="F1913" s="104"/>
      <c r="G1913" s="102" t="s">
        <v>47</v>
      </c>
      <c r="H1913" s="126" t="s">
        <v>3074</v>
      </c>
      <c r="I1913" s="118">
        <v>50</v>
      </c>
      <c r="J1913" s="95">
        <v>40</v>
      </c>
      <c r="K1913" s="95">
        <v>35</v>
      </c>
      <c r="L1913" s="119" t="s">
        <v>26</v>
      </c>
      <c r="M1913" s="72" t="s">
        <v>8847</v>
      </c>
      <c r="N1913" s="40" t="s">
        <v>3076</v>
      </c>
    </row>
    <row r="1914" s="19" customFormat="1" ht="90" spans="1:14">
      <c r="A1914" s="23">
        <v>1917</v>
      </c>
      <c r="B1914" s="103" t="s">
        <v>9296</v>
      </c>
      <c r="C1914" s="126" t="s">
        <v>9297</v>
      </c>
      <c r="D1914" s="126" t="s">
        <v>9298</v>
      </c>
      <c r="E1914" s="104" t="s">
        <v>9299</v>
      </c>
      <c r="F1914" s="104"/>
      <c r="G1914" s="102" t="s">
        <v>47</v>
      </c>
      <c r="H1914" s="126" t="s">
        <v>3074</v>
      </c>
      <c r="I1914" s="118">
        <v>20</v>
      </c>
      <c r="J1914" s="95">
        <v>16</v>
      </c>
      <c r="K1914" s="95">
        <v>14</v>
      </c>
      <c r="L1914" s="119" t="s">
        <v>26</v>
      </c>
      <c r="M1914" s="72" t="s">
        <v>8847</v>
      </c>
      <c r="N1914" s="40" t="s">
        <v>3076</v>
      </c>
    </row>
    <row r="1915" s="19" customFormat="1" ht="75" spans="1:14">
      <c r="A1915" s="23">
        <v>1918</v>
      </c>
      <c r="B1915" s="103" t="s">
        <v>9300</v>
      </c>
      <c r="C1915" s="126" t="s">
        <v>9301</v>
      </c>
      <c r="D1915" s="126" t="s">
        <v>9302</v>
      </c>
      <c r="E1915" s="104" t="s">
        <v>9266</v>
      </c>
      <c r="F1915" s="104"/>
      <c r="G1915" s="102" t="s">
        <v>47</v>
      </c>
      <c r="H1915" s="126" t="s">
        <v>3074</v>
      </c>
      <c r="I1915" s="118">
        <v>20</v>
      </c>
      <c r="J1915" s="95">
        <v>16</v>
      </c>
      <c r="K1915" s="95">
        <v>14</v>
      </c>
      <c r="L1915" s="119" t="s">
        <v>26</v>
      </c>
      <c r="M1915" s="72" t="s">
        <v>8847</v>
      </c>
      <c r="N1915" s="40" t="s">
        <v>3076</v>
      </c>
    </row>
    <row r="1916" s="19" customFormat="1" ht="105" spans="1:14">
      <c r="A1916" s="23">
        <v>1919</v>
      </c>
      <c r="B1916" s="103" t="s">
        <v>9303</v>
      </c>
      <c r="C1916" s="126" t="s">
        <v>9304</v>
      </c>
      <c r="D1916" s="126" t="s">
        <v>9305</v>
      </c>
      <c r="E1916" s="104" t="s">
        <v>9266</v>
      </c>
      <c r="F1916" s="104"/>
      <c r="G1916" s="102" t="s">
        <v>47</v>
      </c>
      <c r="H1916" s="126" t="s">
        <v>3074</v>
      </c>
      <c r="I1916" s="118">
        <v>20</v>
      </c>
      <c r="J1916" s="95">
        <v>16</v>
      </c>
      <c r="K1916" s="95">
        <v>14</v>
      </c>
      <c r="L1916" s="119" t="s">
        <v>26</v>
      </c>
      <c r="M1916" s="72" t="s">
        <v>8847</v>
      </c>
      <c r="N1916" s="40" t="s">
        <v>3076</v>
      </c>
    </row>
    <row r="1917" s="19" customFormat="1" ht="45" spans="1:14">
      <c r="A1917" s="23">
        <v>1920</v>
      </c>
      <c r="B1917" s="103" t="s">
        <v>9306</v>
      </c>
      <c r="C1917" s="126" t="s">
        <v>9307</v>
      </c>
      <c r="D1917" s="126" t="s">
        <v>9308</v>
      </c>
      <c r="E1917" s="104" t="s">
        <v>9309</v>
      </c>
      <c r="F1917" s="104" t="s">
        <v>3074</v>
      </c>
      <c r="G1917" s="102" t="s">
        <v>47</v>
      </c>
      <c r="H1917" s="126" t="s">
        <v>3074</v>
      </c>
      <c r="I1917" s="118">
        <v>40</v>
      </c>
      <c r="J1917" s="95">
        <v>32</v>
      </c>
      <c r="K1917" s="95">
        <v>28</v>
      </c>
      <c r="L1917" s="119" t="s">
        <v>26</v>
      </c>
      <c r="M1917" s="72" t="s">
        <v>8847</v>
      </c>
      <c r="N1917" s="40" t="s">
        <v>3076</v>
      </c>
    </row>
    <row r="1918" s="19" customFormat="1" ht="60" spans="1:14">
      <c r="A1918" s="23">
        <v>1921</v>
      </c>
      <c r="B1918" s="103" t="s">
        <v>9310</v>
      </c>
      <c r="C1918" s="126" t="s">
        <v>9311</v>
      </c>
      <c r="D1918" s="126" t="s">
        <v>9312</v>
      </c>
      <c r="E1918" s="104" t="s">
        <v>9309</v>
      </c>
      <c r="F1918" s="104"/>
      <c r="G1918" s="102" t="s">
        <v>47</v>
      </c>
      <c r="H1918" s="126" t="s">
        <v>3074</v>
      </c>
      <c r="I1918" s="118">
        <v>40</v>
      </c>
      <c r="J1918" s="95">
        <v>32</v>
      </c>
      <c r="K1918" s="95">
        <v>28</v>
      </c>
      <c r="L1918" s="119" t="s">
        <v>26</v>
      </c>
      <c r="M1918" s="72" t="s">
        <v>8847</v>
      </c>
      <c r="N1918" s="40" t="s">
        <v>3076</v>
      </c>
    </row>
    <row r="1919" s="19" customFormat="1" ht="90" spans="1:14">
      <c r="A1919" s="23">
        <v>1922</v>
      </c>
      <c r="B1919" s="103" t="s">
        <v>9313</v>
      </c>
      <c r="C1919" s="126" t="s">
        <v>9314</v>
      </c>
      <c r="D1919" s="126" t="s">
        <v>9315</v>
      </c>
      <c r="E1919" s="104" t="s">
        <v>9316</v>
      </c>
      <c r="F1919" s="104"/>
      <c r="G1919" s="102" t="s">
        <v>47</v>
      </c>
      <c r="H1919" s="126" t="s">
        <v>3074</v>
      </c>
      <c r="I1919" s="118">
        <v>20</v>
      </c>
      <c r="J1919" s="95">
        <v>16</v>
      </c>
      <c r="K1919" s="95">
        <v>14</v>
      </c>
      <c r="L1919" s="119" t="s">
        <v>26</v>
      </c>
      <c r="M1919" s="72" t="s">
        <v>8847</v>
      </c>
      <c r="N1919" s="40" t="s">
        <v>3076</v>
      </c>
    </row>
    <row r="1920" s="19" customFormat="1" ht="75" spans="1:14">
      <c r="A1920" s="23">
        <v>1923</v>
      </c>
      <c r="B1920" s="103" t="s">
        <v>9317</v>
      </c>
      <c r="C1920" s="126" t="s">
        <v>9318</v>
      </c>
      <c r="D1920" s="126" t="s">
        <v>9319</v>
      </c>
      <c r="E1920" s="104" t="s">
        <v>9266</v>
      </c>
      <c r="F1920" s="104"/>
      <c r="G1920" s="102" t="s">
        <v>47</v>
      </c>
      <c r="H1920" s="126" t="s">
        <v>3074</v>
      </c>
      <c r="I1920" s="118">
        <v>20</v>
      </c>
      <c r="J1920" s="95">
        <v>16</v>
      </c>
      <c r="K1920" s="95">
        <v>14</v>
      </c>
      <c r="L1920" s="119" t="s">
        <v>26</v>
      </c>
      <c r="M1920" s="72" t="s">
        <v>8847</v>
      </c>
      <c r="N1920" s="40" t="s">
        <v>3076</v>
      </c>
    </row>
    <row r="1921" s="19" customFormat="1" ht="75" spans="1:14">
      <c r="A1921" s="23">
        <v>1924</v>
      </c>
      <c r="B1921" s="103" t="s">
        <v>9320</v>
      </c>
      <c r="C1921" s="126" t="s">
        <v>9321</v>
      </c>
      <c r="D1921" s="126" t="s">
        <v>9322</v>
      </c>
      <c r="E1921" s="104" t="s">
        <v>9323</v>
      </c>
      <c r="F1921" s="104"/>
      <c r="G1921" s="102" t="s">
        <v>47</v>
      </c>
      <c r="H1921" s="126" t="s">
        <v>3074</v>
      </c>
      <c r="I1921" s="118">
        <v>30</v>
      </c>
      <c r="J1921" s="95">
        <v>25</v>
      </c>
      <c r="K1921" s="95">
        <v>20</v>
      </c>
      <c r="L1921" s="119" t="s">
        <v>26</v>
      </c>
      <c r="M1921" s="72" t="s">
        <v>8847</v>
      </c>
      <c r="N1921" s="40" t="s">
        <v>3076</v>
      </c>
    </row>
    <row r="1922" s="19" customFormat="1" ht="75" spans="1:14">
      <c r="A1922" s="23">
        <v>1925</v>
      </c>
      <c r="B1922" s="103" t="s">
        <v>9324</v>
      </c>
      <c r="C1922" s="126" t="s">
        <v>9325</v>
      </c>
      <c r="D1922" s="126" t="s">
        <v>9326</v>
      </c>
      <c r="E1922" s="104" t="s">
        <v>9316</v>
      </c>
      <c r="F1922" s="104"/>
      <c r="G1922" s="102" t="s">
        <v>47</v>
      </c>
      <c r="H1922" s="126" t="s">
        <v>3074</v>
      </c>
      <c r="I1922" s="118">
        <v>30</v>
      </c>
      <c r="J1922" s="95">
        <v>25</v>
      </c>
      <c r="K1922" s="95">
        <v>20</v>
      </c>
      <c r="L1922" s="119" t="s">
        <v>26</v>
      </c>
      <c r="M1922" s="72" t="s">
        <v>8847</v>
      </c>
      <c r="N1922" s="40" t="s">
        <v>3076</v>
      </c>
    </row>
    <row r="1923" s="19" customFormat="1" ht="75" spans="1:14">
      <c r="A1923" s="23">
        <v>1926</v>
      </c>
      <c r="B1923" s="103" t="s">
        <v>9327</v>
      </c>
      <c r="C1923" s="126" t="s">
        <v>9328</v>
      </c>
      <c r="D1923" s="126" t="s">
        <v>9329</v>
      </c>
      <c r="E1923" s="104" t="s">
        <v>9316</v>
      </c>
      <c r="F1923" s="104"/>
      <c r="G1923" s="102" t="s">
        <v>47</v>
      </c>
      <c r="H1923" s="126" t="s">
        <v>3074</v>
      </c>
      <c r="I1923" s="118">
        <v>30</v>
      </c>
      <c r="J1923" s="95">
        <v>25</v>
      </c>
      <c r="K1923" s="95">
        <v>20</v>
      </c>
      <c r="L1923" s="119" t="s">
        <v>26</v>
      </c>
      <c r="M1923" s="72" t="s">
        <v>8847</v>
      </c>
      <c r="N1923" s="40" t="s">
        <v>3076</v>
      </c>
    </row>
    <row r="1924" s="19" customFormat="1" ht="75" spans="1:14">
      <c r="A1924" s="23">
        <v>1927</v>
      </c>
      <c r="B1924" s="103" t="s">
        <v>9330</v>
      </c>
      <c r="C1924" s="126" t="s">
        <v>9331</v>
      </c>
      <c r="D1924" s="126" t="s">
        <v>9332</v>
      </c>
      <c r="E1924" s="104" t="s">
        <v>9333</v>
      </c>
      <c r="F1924" s="104"/>
      <c r="G1924" s="102" t="s">
        <v>47</v>
      </c>
      <c r="H1924" s="126" t="s">
        <v>3074</v>
      </c>
      <c r="I1924" s="118">
        <v>40</v>
      </c>
      <c r="J1924" s="95">
        <v>32</v>
      </c>
      <c r="K1924" s="95">
        <v>28</v>
      </c>
      <c r="L1924" s="119" t="s">
        <v>26</v>
      </c>
      <c r="M1924" s="72" t="s">
        <v>8847</v>
      </c>
      <c r="N1924" s="40" t="s">
        <v>3076</v>
      </c>
    </row>
    <row r="1925" s="19" customFormat="1" ht="105" spans="1:14">
      <c r="A1925" s="23">
        <v>1928</v>
      </c>
      <c r="B1925" s="103" t="s">
        <v>9334</v>
      </c>
      <c r="C1925" s="126" t="s">
        <v>9335</v>
      </c>
      <c r="D1925" s="126" t="s">
        <v>9336</v>
      </c>
      <c r="E1925" s="104" t="s">
        <v>9337</v>
      </c>
      <c r="F1925" s="104"/>
      <c r="G1925" s="102" t="s">
        <v>47</v>
      </c>
      <c r="H1925" s="126" t="s">
        <v>3074</v>
      </c>
      <c r="I1925" s="118">
        <v>35</v>
      </c>
      <c r="J1925" s="95">
        <v>28</v>
      </c>
      <c r="K1925" s="95">
        <v>25</v>
      </c>
      <c r="L1925" s="119" t="s">
        <v>26</v>
      </c>
      <c r="M1925" s="72" t="s">
        <v>8847</v>
      </c>
      <c r="N1925" s="40" t="s">
        <v>3076</v>
      </c>
    </row>
    <row r="1926" s="19" customFormat="1" ht="90" spans="1:14">
      <c r="A1926" s="23">
        <v>1929</v>
      </c>
      <c r="B1926" s="103" t="s">
        <v>9338</v>
      </c>
      <c r="C1926" s="126" t="s">
        <v>9339</v>
      </c>
      <c r="D1926" s="126" t="s">
        <v>9340</v>
      </c>
      <c r="E1926" s="104" t="s">
        <v>9337</v>
      </c>
      <c r="F1926" s="104"/>
      <c r="G1926" s="102" t="s">
        <v>47</v>
      </c>
      <c r="H1926" s="126" t="s">
        <v>3074</v>
      </c>
      <c r="I1926" s="118">
        <v>40</v>
      </c>
      <c r="J1926" s="95">
        <v>32</v>
      </c>
      <c r="K1926" s="95">
        <v>28</v>
      </c>
      <c r="L1926" s="119" t="s">
        <v>26</v>
      </c>
      <c r="M1926" s="72" t="s">
        <v>8847</v>
      </c>
      <c r="N1926" s="40" t="s">
        <v>3076</v>
      </c>
    </row>
    <row r="1927" s="19" customFormat="1" ht="90" spans="1:14">
      <c r="A1927" s="23">
        <v>1930</v>
      </c>
      <c r="B1927" s="103" t="s">
        <v>9341</v>
      </c>
      <c r="C1927" s="126" t="s">
        <v>9342</v>
      </c>
      <c r="D1927" s="126" t="s">
        <v>9343</v>
      </c>
      <c r="E1927" s="104" t="s">
        <v>9316</v>
      </c>
      <c r="F1927" s="104"/>
      <c r="G1927" s="102" t="s">
        <v>47</v>
      </c>
      <c r="H1927" s="126" t="s">
        <v>3074</v>
      </c>
      <c r="I1927" s="118">
        <v>40</v>
      </c>
      <c r="J1927" s="95">
        <v>32</v>
      </c>
      <c r="K1927" s="95">
        <v>28</v>
      </c>
      <c r="L1927" s="119" t="s">
        <v>26</v>
      </c>
      <c r="M1927" s="72" t="s">
        <v>8847</v>
      </c>
      <c r="N1927" s="40" t="s">
        <v>3076</v>
      </c>
    </row>
    <row r="1928" s="19" customFormat="1" ht="105" spans="1:14">
      <c r="A1928" s="23">
        <v>1931</v>
      </c>
      <c r="B1928" s="103" t="s">
        <v>9344</v>
      </c>
      <c r="C1928" s="126" t="s">
        <v>9345</v>
      </c>
      <c r="D1928" s="126" t="s">
        <v>9346</v>
      </c>
      <c r="E1928" s="104" t="s">
        <v>9347</v>
      </c>
      <c r="F1928" s="104"/>
      <c r="G1928" s="102" t="s">
        <v>47</v>
      </c>
      <c r="H1928" s="126" t="s">
        <v>3074</v>
      </c>
      <c r="I1928" s="118">
        <v>60</v>
      </c>
      <c r="J1928" s="95">
        <v>48</v>
      </c>
      <c r="K1928" s="95">
        <v>42</v>
      </c>
      <c r="L1928" s="119" t="s">
        <v>26</v>
      </c>
      <c r="M1928" s="72" t="s">
        <v>8847</v>
      </c>
      <c r="N1928" s="40" t="s">
        <v>3076</v>
      </c>
    </row>
    <row r="1929" s="19" customFormat="1" ht="120" spans="1:14">
      <c r="A1929" s="23">
        <v>1932</v>
      </c>
      <c r="B1929" s="103" t="s">
        <v>9348</v>
      </c>
      <c r="C1929" s="126" t="s">
        <v>9349</v>
      </c>
      <c r="D1929" s="126" t="s">
        <v>9350</v>
      </c>
      <c r="E1929" s="104" t="s">
        <v>8957</v>
      </c>
      <c r="F1929" s="104" t="s">
        <v>5662</v>
      </c>
      <c r="G1929" s="102" t="s">
        <v>47</v>
      </c>
      <c r="H1929" s="126" t="s">
        <v>3074</v>
      </c>
      <c r="I1929" s="118">
        <v>1200</v>
      </c>
      <c r="J1929" s="95">
        <v>960</v>
      </c>
      <c r="K1929" s="95">
        <v>840</v>
      </c>
      <c r="L1929" s="119" t="s">
        <v>229</v>
      </c>
      <c r="M1929" s="72" t="s">
        <v>8847</v>
      </c>
      <c r="N1929" s="40" t="s">
        <v>3076</v>
      </c>
    </row>
    <row r="1930" s="19" customFormat="1" ht="90" spans="1:14">
      <c r="A1930" s="23">
        <v>1933</v>
      </c>
      <c r="B1930" s="103" t="s">
        <v>9351</v>
      </c>
      <c r="C1930" s="126" t="s">
        <v>9352</v>
      </c>
      <c r="D1930" s="126" t="s">
        <v>9353</v>
      </c>
      <c r="E1930" s="104" t="s">
        <v>9354</v>
      </c>
      <c r="F1930" s="104"/>
      <c r="G1930" s="102" t="s">
        <v>47</v>
      </c>
      <c r="H1930" s="126" t="s">
        <v>3074</v>
      </c>
      <c r="I1930" s="118">
        <v>40</v>
      </c>
      <c r="J1930" s="95">
        <v>32</v>
      </c>
      <c r="K1930" s="95">
        <v>28</v>
      </c>
      <c r="L1930" s="119" t="s">
        <v>26</v>
      </c>
      <c r="M1930" s="72" t="s">
        <v>8847</v>
      </c>
      <c r="N1930" s="40" t="s">
        <v>3076</v>
      </c>
    </row>
    <row r="1931" s="19" customFormat="1" ht="90" spans="1:14">
      <c r="A1931" s="23">
        <v>1934</v>
      </c>
      <c r="B1931" s="103" t="s">
        <v>9355</v>
      </c>
      <c r="C1931" s="126" t="s">
        <v>9356</v>
      </c>
      <c r="D1931" s="126" t="s">
        <v>9357</v>
      </c>
      <c r="E1931" s="104" t="s">
        <v>9354</v>
      </c>
      <c r="F1931" s="104"/>
      <c r="G1931" s="102" t="s">
        <v>47</v>
      </c>
      <c r="H1931" s="126" t="s">
        <v>3074</v>
      </c>
      <c r="I1931" s="118">
        <v>40</v>
      </c>
      <c r="J1931" s="95">
        <v>32</v>
      </c>
      <c r="K1931" s="95">
        <v>28</v>
      </c>
      <c r="L1931" s="119" t="s">
        <v>26</v>
      </c>
      <c r="M1931" s="72" t="s">
        <v>8847</v>
      </c>
      <c r="N1931" s="40" t="s">
        <v>3076</v>
      </c>
    </row>
    <row r="1932" s="19" customFormat="1" ht="90" spans="1:14">
      <c r="A1932" s="23">
        <v>1935</v>
      </c>
      <c r="B1932" s="103" t="s">
        <v>9358</v>
      </c>
      <c r="C1932" s="126" t="s">
        <v>9359</v>
      </c>
      <c r="D1932" s="126" t="s">
        <v>9360</v>
      </c>
      <c r="E1932" s="104" t="s">
        <v>9354</v>
      </c>
      <c r="F1932" s="104"/>
      <c r="G1932" s="102" t="s">
        <v>47</v>
      </c>
      <c r="H1932" s="126" t="s">
        <v>3074</v>
      </c>
      <c r="I1932" s="118">
        <v>40</v>
      </c>
      <c r="J1932" s="95">
        <v>32</v>
      </c>
      <c r="K1932" s="95">
        <v>28</v>
      </c>
      <c r="L1932" s="119" t="s">
        <v>26</v>
      </c>
      <c r="M1932" s="72" t="s">
        <v>8847</v>
      </c>
      <c r="N1932" s="40" t="s">
        <v>3076</v>
      </c>
    </row>
    <row r="1933" s="19" customFormat="1" ht="90" spans="1:14">
      <c r="A1933" s="23">
        <v>1936</v>
      </c>
      <c r="B1933" s="103" t="s">
        <v>9361</v>
      </c>
      <c r="C1933" s="126" t="s">
        <v>9362</v>
      </c>
      <c r="D1933" s="126" t="s">
        <v>9363</v>
      </c>
      <c r="E1933" s="104" t="s">
        <v>9354</v>
      </c>
      <c r="F1933" s="104"/>
      <c r="G1933" s="102" t="s">
        <v>47</v>
      </c>
      <c r="H1933" s="126" t="s">
        <v>3074</v>
      </c>
      <c r="I1933" s="118">
        <v>40</v>
      </c>
      <c r="J1933" s="95">
        <v>32</v>
      </c>
      <c r="K1933" s="95">
        <v>28</v>
      </c>
      <c r="L1933" s="119" t="s">
        <v>26</v>
      </c>
      <c r="M1933" s="72" t="s">
        <v>8847</v>
      </c>
      <c r="N1933" s="40" t="s">
        <v>3076</v>
      </c>
    </row>
    <row r="1934" s="19" customFormat="1" ht="90" spans="1:14">
      <c r="A1934" s="23">
        <v>1937</v>
      </c>
      <c r="B1934" s="103" t="s">
        <v>9364</v>
      </c>
      <c r="C1934" s="126" t="s">
        <v>9365</v>
      </c>
      <c r="D1934" s="126" t="s">
        <v>9366</v>
      </c>
      <c r="E1934" s="104" t="s">
        <v>9354</v>
      </c>
      <c r="F1934" s="104"/>
      <c r="G1934" s="102" t="s">
        <v>47</v>
      </c>
      <c r="H1934" s="126" t="s">
        <v>3074</v>
      </c>
      <c r="I1934" s="118">
        <v>50</v>
      </c>
      <c r="J1934" s="95">
        <v>40</v>
      </c>
      <c r="K1934" s="95">
        <v>35</v>
      </c>
      <c r="L1934" s="119" t="s">
        <v>26</v>
      </c>
      <c r="M1934" s="72" t="s">
        <v>8847</v>
      </c>
      <c r="N1934" s="40" t="s">
        <v>3076</v>
      </c>
    </row>
    <row r="1935" s="19" customFormat="1" ht="90" spans="1:14">
      <c r="A1935" s="23">
        <v>1938</v>
      </c>
      <c r="B1935" s="103" t="s">
        <v>9367</v>
      </c>
      <c r="C1935" s="126" t="s">
        <v>9368</v>
      </c>
      <c r="D1935" s="126" t="s">
        <v>9369</v>
      </c>
      <c r="E1935" s="104" t="s">
        <v>9354</v>
      </c>
      <c r="F1935" s="104"/>
      <c r="G1935" s="102" t="s">
        <v>47</v>
      </c>
      <c r="H1935" s="126" t="s">
        <v>3074</v>
      </c>
      <c r="I1935" s="118">
        <v>40</v>
      </c>
      <c r="J1935" s="95">
        <v>32</v>
      </c>
      <c r="K1935" s="95">
        <v>28</v>
      </c>
      <c r="L1935" s="119" t="s">
        <v>26</v>
      </c>
      <c r="M1935" s="72" t="s">
        <v>8847</v>
      </c>
      <c r="N1935" s="40" t="s">
        <v>3076</v>
      </c>
    </row>
    <row r="1936" s="19" customFormat="1" ht="75" spans="1:14">
      <c r="A1936" s="23">
        <v>1939</v>
      </c>
      <c r="B1936" s="103" t="s">
        <v>9370</v>
      </c>
      <c r="C1936" s="126" t="s">
        <v>9371</v>
      </c>
      <c r="D1936" s="126" t="s">
        <v>9372</v>
      </c>
      <c r="E1936" s="104" t="s">
        <v>9333</v>
      </c>
      <c r="F1936" s="104"/>
      <c r="G1936" s="102" t="s">
        <v>47</v>
      </c>
      <c r="H1936" s="126" t="s">
        <v>3074</v>
      </c>
      <c r="I1936" s="118">
        <v>30</v>
      </c>
      <c r="J1936" s="95">
        <v>25</v>
      </c>
      <c r="K1936" s="95">
        <v>20</v>
      </c>
      <c r="L1936" s="119" t="s">
        <v>26</v>
      </c>
      <c r="M1936" s="72" t="s">
        <v>8847</v>
      </c>
      <c r="N1936" s="40" t="s">
        <v>3076</v>
      </c>
    </row>
    <row r="1937" s="19" customFormat="1" ht="75" spans="1:14">
      <c r="A1937" s="23">
        <v>1940</v>
      </c>
      <c r="B1937" s="103" t="s">
        <v>9373</v>
      </c>
      <c r="C1937" s="126" t="s">
        <v>9374</v>
      </c>
      <c r="D1937" s="126" t="s">
        <v>9375</v>
      </c>
      <c r="E1937" s="104" t="s">
        <v>9333</v>
      </c>
      <c r="F1937" s="104"/>
      <c r="G1937" s="102" t="s">
        <v>47</v>
      </c>
      <c r="H1937" s="126" t="s">
        <v>3074</v>
      </c>
      <c r="I1937" s="118">
        <v>40</v>
      </c>
      <c r="J1937" s="95">
        <v>32</v>
      </c>
      <c r="K1937" s="95">
        <v>28</v>
      </c>
      <c r="L1937" s="119" t="s">
        <v>26</v>
      </c>
      <c r="M1937" s="72" t="s">
        <v>8847</v>
      </c>
      <c r="N1937" s="40" t="s">
        <v>3076</v>
      </c>
    </row>
    <row r="1938" s="19" customFormat="1" ht="75" spans="1:14">
      <c r="A1938" s="23">
        <v>1941</v>
      </c>
      <c r="B1938" s="103" t="s">
        <v>9376</v>
      </c>
      <c r="C1938" s="126" t="s">
        <v>9377</v>
      </c>
      <c r="D1938" s="126" t="s">
        <v>9378</v>
      </c>
      <c r="E1938" s="104" t="s">
        <v>9333</v>
      </c>
      <c r="F1938" s="104"/>
      <c r="G1938" s="102" t="s">
        <v>47</v>
      </c>
      <c r="H1938" s="126" t="s">
        <v>3074</v>
      </c>
      <c r="I1938" s="118">
        <v>40</v>
      </c>
      <c r="J1938" s="95">
        <v>32</v>
      </c>
      <c r="K1938" s="95">
        <v>28</v>
      </c>
      <c r="L1938" s="119" t="s">
        <v>26</v>
      </c>
      <c r="M1938" s="72" t="s">
        <v>8847</v>
      </c>
      <c r="N1938" s="40" t="s">
        <v>3076</v>
      </c>
    </row>
    <row r="1939" s="19" customFormat="1" ht="105" spans="1:14">
      <c r="A1939" s="23">
        <v>1942</v>
      </c>
      <c r="B1939" s="103" t="s">
        <v>9379</v>
      </c>
      <c r="C1939" s="126" t="s">
        <v>9380</v>
      </c>
      <c r="D1939" s="126" t="s">
        <v>9381</v>
      </c>
      <c r="E1939" s="104" t="s">
        <v>9382</v>
      </c>
      <c r="F1939" s="104"/>
      <c r="G1939" s="102" t="s">
        <v>47</v>
      </c>
      <c r="H1939" s="126" t="s">
        <v>3074</v>
      </c>
      <c r="I1939" s="118">
        <v>60</v>
      </c>
      <c r="J1939" s="95">
        <v>48</v>
      </c>
      <c r="K1939" s="95">
        <v>42</v>
      </c>
      <c r="L1939" s="119" t="s">
        <v>26</v>
      </c>
      <c r="M1939" s="72" t="s">
        <v>8847</v>
      </c>
      <c r="N1939" s="40" t="s">
        <v>3076</v>
      </c>
    </row>
    <row r="1940" s="19" customFormat="1" ht="45" spans="1:14">
      <c r="A1940" s="23">
        <v>1943</v>
      </c>
      <c r="B1940" s="103" t="s">
        <v>9383</v>
      </c>
      <c r="C1940" s="126" t="s">
        <v>9384</v>
      </c>
      <c r="D1940" s="126" t="s">
        <v>9385</v>
      </c>
      <c r="E1940" s="104" t="s">
        <v>9386</v>
      </c>
      <c r="F1940" s="104"/>
      <c r="G1940" s="102" t="s">
        <v>47</v>
      </c>
      <c r="H1940" s="126" t="s">
        <v>3074</v>
      </c>
      <c r="I1940" s="118">
        <v>50</v>
      </c>
      <c r="J1940" s="95">
        <v>40</v>
      </c>
      <c r="K1940" s="95">
        <v>35</v>
      </c>
      <c r="L1940" s="119" t="s">
        <v>229</v>
      </c>
      <c r="M1940" s="72" t="s">
        <v>8847</v>
      </c>
      <c r="N1940" s="40" t="s">
        <v>3076</v>
      </c>
    </row>
    <row r="1941" s="19" customFormat="1" ht="75" spans="1:14">
      <c r="A1941" s="23">
        <v>1944</v>
      </c>
      <c r="B1941" s="103" t="s">
        <v>9387</v>
      </c>
      <c r="C1941" s="126" t="s">
        <v>9388</v>
      </c>
      <c r="D1941" s="126" t="s">
        <v>9389</v>
      </c>
      <c r="E1941" s="104" t="s">
        <v>9333</v>
      </c>
      <c r="F1941" s="104"/>
      <c r="G1941" s="102" t="s">
        <v>47</v>
      </c>
      <c r="H1941" s="126" t="s">
        <v>3074</v>
      </c>
      <c r="I1941" s="118">
        <v>55</v>
      </c>
      <c r="J1941" s="95">
        <v>45</v>
      </c>
      <c r="K1941" s="95">
        <v>40</v>
      </c>
      <c r="L1941" s="119" t="s">
        <v>26</v>
      </c>
      <c r="M1941" s="72" t="s">
        <v>8847</v>
      </c>
      <c r="N1941" s="40" t="s">
        <v>3076</v>
      </c>
    </row>
    <row r="1942" s="19" customFormat="1" ht="75" spans="1:14">
      <c r="A1942" s="23">
        <v>1945</v>
      </c>
      <c r="B1942" s="103" t="s">
        <v>9390</v>
      </c>
      <c r="C1942" s="126" t="s">
        <v>9391</v>
      </c>
      <c r="D1942" s="126" t="s">
        <v>9392</v>
      </c>
      <c r="E1942" s="104" t="s">
        <v>9333</v>
      </c>
      <c r="F1942" s="104"/>
      <c r="G1942" s="102" t="s">
        <v>47</v>
      </c>
      <c r="H1942" s="126" t="s">
        <v>3074</v>
      </c>
      <c r="I1942" s="118">
        <v>55</v>
      </c>
      <c r="J1942" s="95">
        <v>45</v>
      </c>
      <c r="K1942" s="95">
        <v>40</v>
      </c>
      <c r="L1942" s="119" t="s">
        <v>26</v>
      </c>
      <c r="M1942" s="72" t="s">
        <v>8847</v>
      </c>
      <c r="N1942" s="40" t="s">
        <v>3076</v>
      </c>
    </row>
    <row r="1943" s="19" customFormat="1" ht="75" spans="1:14">
      <c r="A1943" s="23">
        <v>1946</v>
      </c>
      <c r="B1943" s="103" t="s">
        <v>9393</v>
      </c>
      <c r="C1943" s="126" t="s">
        <v>9394</v>
      </c>
      <c r="D1943" s="126" t="s">
        <v>9395</v>
      </c>
      <c r="E1943" s="104" t="s">
        <v>9333</v>
      </c>
      <c r="F1943" s="104"/>
      <c r="G1943" s="102" t="s">
        <v>47</v>
      </c>
      <c r="H1943" s="126" t="s">
        <v>3074</v>
      </c>
      <c r="I1943" s="118">
        <v>30</v>
      </c>
      <c r="J1943" s="95">
        <v>25</v>
      </c>
      <c r="K1943" s="95">
        <v>20</v>
      </c>
      <c r="L1943" s="119" t="s">
        <v>26</v>
      </c>
      <c r="M1943" s="72" t="s">
        <v>8847</v>
      </c>
      <c r="N1943" s="40" t="s">
        <v>3076</v>
      </c>
    </row>
    <row r="1944" s="19" customFormat="1" ht="105" spans="1:14">
      <c r="A1944" s="23">
        <v>1947</v>
      </c>
      <c r="B1944" s="103" t="s">
        <v>9396</v>
      </c>
      <c r="C1944" s="126" t="s">
        <v>9397</v>
      </c>
      <c r="D1944" s="126" t="s">
        <v>9398</v>
      </c>
      <c r="E1944" s="104" t="s">
        <v>9382</v>
      </c>
      <c r="F1944" s="104"/>
      <c r="G1944" s="102" t="s">
        <v>47</v>
      </c>
      <c r="H1944" s="126" t="s">
        <v>3074</v>
      </c>
      <c r="I1944" s="118">
        <v>20</v>
      </c>
      <c r="J1944" s="95">
        <v>16</v>
      </c>
      <c r="K1944" s="95">
        <v>14</v>
      </c>
      <c r="L1944" s="119" t="s">
        <v>26</v>
      </c>
      <c r="M1944" s="72" t="s">
        <v>8847</v>
      </c>
      <c r="N1944" s="40" t="s">
        <v>3076</v>
      </c>
    </row>
    <row r="1945" s="19" customFormat="1" ht="120" spans="1:14">
      <c r="A1945" s="23">
        <v>1948</v>
      </c>
      <c r="B1945" s="103" t="s">
        <v>9399</v>
      </c>
      <c r="C1945" s="126" t="s">
        <v>9400</v>
      </c>
      <c r="D1945" s="126" t="s">
        <v>9401</v>
      </c>
      <c r="E1945" s="104" t="s">
        <v>9402</v>
      </c>
      <c r="F1945" s="104"/>
      <c r="G1945" s="102" t="s">
        <v>47</v>
      </c>
      <c r="H1945" s="126" t="s">
        <v>3074</v>
      </c>
      <c r="I1945" s="118">
        <v>50</v>
      </c>
      <c r="J1945" s="95">
        <v>40</v>
      </c>
      <c r="K1945" s="95">
        <v>35</v>
      </c>
      <c r="L1945" s="119" t="s">
        <v>26</v>
      </c>
      <c r="M1945" s="72" t="s">
        <v>8847</v>
      </c>
      <c r="N1945" s="40" t="s">
        <v>3076</v>
      </c>
    </row>
    <row r="1946" s="19" customFormat="1" ht="120" spans="1:14">
      <c r="A1946" s="23">
        <v>1949</v>
      </c>
      <c r="B1946" s="103" t="s">
        <v>9403</v>
      </c>
      <c r="C1946" s="126" t="s">
        <v>9404</v>
      </c>
      <c r="D1946" s="126" t="s">
        <v>9405</v>
      </c>
      <c r="E1946" s="104" t="s">
        <v>9402</v>
      </c>
      <c r="F1946" s="104"/>
      <c r="G1946" s="102" t="s">
        <v>47</v>
      </c>
      <c r="H1946" s="126" t="s">
        <v>3074</v>
      </c>
      <c r="I1946" s="118">
        <v>50</v>
      </c>
      <c r="J1946" s="95">
        <v>40</v>
      </c>
      <c r="K1946" s="95">
        <v>35</v>
      </c>
      <c r="L1946" s="119" t="s">
        <v>26</v>
      </c>
      <c r="M1946" s="72" t="s">
        <v>8847</v>
      </c>
      <c r="N1946" s="40" t="s">
        <v>3076</v>
      </c>
    </row>
    <row r="1947" s="19" customFormat="1" ht="90" spans="1:14">
      <c r="A1947" s="23">
        <v>1950</v>
      </c>
      <c r="B1947" s="103" t="s">
        <v>9406</v>
      </c>
      <c r="C1947" s="126" t="s">
        <v>9407</v>
      </c>
      <c r="D1947" s="126" t="s">
        <v>9408</v>
      </c>
      <c r="E1947" s="104" t="s">
        <v>9354</v>
      </c>
      <c r="F1947" s="104"/>
      <c r="G1947" s="102" t="s">
        <v>47</v>
      </c>
      <c r="H1947" s="126" t="s">
        <v>3074</v>
      </c>
      <c r="I1947" s="118">
        <v>70</v>
      </c>
      <c r="J1947" s="95">
        <v>55</v>
      </c>
      <c r="K1947" s="95">
        <v>50</v>
      </c>
      <c r="L1947" s="119" t="s">
        <v>26</v>
      </c>
      <c r="M1947" s="72" t="s">
        <v>8847</v>
      </c>
      <c r="N1947" s="40" t="s">
        <v>3076</v>
      </c>
    </row>
    <row r="1948" s="19" customFormat="1" ht="45" spans="1:14">
      <c r="A1948" s="23">
        <v>1951</v>
      </c>
      <c r="B1948" s="103" t="s">
        <v>9409</v>
      </c>
      <c r="C1948" s="126" t="s">
        <v>9410</v>
      </c>
      <c r="D1948" s="126" t="s">
        <v>9411</v>
      </c>
      <c r="E1948" s="16"/>
      <c r="F1948" s="104"/>
      <c r="G1948" s="102" t="s">
        <v>47</v>
      </c>
      <c r="H1948" s="126" t="s">
        <v>3074</v>
      </c>
      <c r="I1948" s="118">
        <v>70</v>
      </c>
      <c r="J1948" s="95">
        <v>55</v>
      </c>
      <c r="K1948" s="95">
        <v>50</v>
      </c>
      <c r="L1948" s="119" t="s">
        <v>26</v>
      </c>
      <c r="M1948" s="72" t="s">
        <v>8847</v>
      </c>
      <c r="N1948" s="40" t="s">
        <v>3076</v>
      </c>
    </row>
    <row r="1949" s="19" customFormat="1" ht="30" spans="1:14">
      <c r="A1949" s="23">
        <v>1952</v>
      </c>
      <c r="B1949" s="103" t="s">
        <v>9412</v>
      </c>
      <c r="C1949" s="126" t="s">
        <v>9413</v>
      </c>
      <c r="D1949" s="126" t="s">
        <v>9414</v>
      </c>
      <c r="E1949" s="16"/>
      <c r="F1949" s="104"/>
      <c r="G1949" s="102" t="s">
        <v>47</v>
      </c>
      <c r="H1949" s="126" t="s">
        <v>3074</v>
      </c>
      <c r="I1949" s="118">
        <v>70</v>
      </c>
      <c r="J1949" s="95">
        <v>55</v>
      </c>
      <c r="K1949" s="95">
        <v>50</v>
      </c>
      <c r="L1949" s="119" t="s">
        <v>26</v>
      </c>
      <c r="M1949" s="72" t="s">
        <v>8847</v>
      </c>
      <c r="N1949" s="40" t="s">
        <v>3076</v>
      </c>
    </row>
    <row r="1950" s="19" customFormat="1" ht="105" spans="1:14">
      <c r="A1950" s="23">
        <v>1953</v>
      </c>
      <c r="B1950" s="103" t="s">
        <v>9415</v>
      </c>
      <c r="C1950" s="126" t="s">
        <v>9416</v>
      </c>
      <c r="D1950" s="126" t="s">
        <v>9417</v>
      </c>
      <c r="E1950" s="104" t="s">
        <v>9418</v>
      </c>
      <c r="F1950" s="104"/>
      <c r="G1950" s="102" t="s">
        <v>47</v>
      </c>
      <c r="H1950" s="126"/>
      <c r="I1950" s="118"/>
      <c r="J1950" s="95"/>
      <c r="K1950" s="95"/>
      <c r="L1950" s="119" t="s">
        <v>26</v>
      </c>
      <c r="M1950" s="72" t="s">
        <v>8847</v>
      </c>
      <c r="N1950" s="40" t="s">
        <v>3076</v>
      </c>
    </row>
    <row r="1951" s="19" customFormat="1" ht="105" spans="1:14">
      <c r="A1951" s="23">
        <v>1954</v>
      </c>
      <c r="B1951" s="103" t="s">
        <v>9419</v>
      </c>
      <c r="C1951" s="126" t="s">
        <v>9420</v>
      </c>
      <c r="D1951" s="126" t="s">
        <v>9421</v>
      </c>
      <c r="E1951" s="104" t="s">
        <v>9382</v>
      </c>
      <c r="F1951" s="104"/>
      <c r="G1951" s="102" t="s">
        <v>47</v>
      </c>
      <c r="H1951" s="126"/>
      <c r="I1951" s="118"/>
      <c r="J1951" s="95"/>
      <c r="K1951" s="95"/>
      <c r="L1951" s="119" t="s">
        <v>26</v>
      </c>
      <c r="M1951" s="72" t="s">
        <v>8847</v>
      </c>
      <c r="N1951" s="40" t="s">
        <v>3076</v>
      </c>
    </row>
    <row r="1952" s="19" customFormat="1" ht="120" spans="1:14">
      <c r="A1952" s="23">
        <v>1955</v>
      </c>
      <c r="B1952" s="103" t="s">
        <v>9422</v>
      </c>
      <c r="C1952" s="126" t="s">
        <v>9423</v>
      </c>
      <c r="D1952" s="127" t="s">
        <v>9424</v>
      </c>
      <c r="E1952" s="104" t="s">
        <v>9402</v>
      </c>
      <c r="F1952" s="104"/>
      <c r="G1952" s="102" t="s">
        <v>47</v>
      </c>
      <c r="H1952" s="126"/>
      <c r="I1952" s="118"/>
      <c r="J1952" s="95"/>
      <c r="K1952" s="95"/>
      <c r="L1952" s="119" t="s">
        <v>26</v>
      </c>
      <c r="M1952" s="72" t="s">
        <v>8847</v>
      </c>
      <c r="N1952" s="40" t="s">
        <v>3076</v>
      </c>
    </row>
    <row r="1953" s="19" customFormat="1" ht="75" spans="1:14">
      <c r="A1953" s="23">
        <v>1956</v>
      </c>
      <c r="B1953" s="103" t="s">
        <v>9425</v>
      </c>
      <c r="C1953" s="126" t="s">
        <v>9426</v>
      </c>
      <c r="D1953" s="126" t="s">
        <v>9427</v>
      </c>
      <c r="E1953" s="104" t="s">
        <v>9316</v>
      </c>
      <c r="F1953" s="104"/>
      <c r="G1953" s="102" t="s">
        <v>47</v>
      </c>
      <c r="H1953" s="126"/>
      <c r="I1953" s="118"/>
      <c r="J1953" s="95"/>
      <c r="K1953" s="95"/>
      <c r="L1953" s="119" t="s">
        <v>26</v>
      </c>
      <c r="M1953" s="72" t="s">
        <v>8847</v>
      </c>
      <c r="N1953" s="40" t="s">
        <v>3076</v>
      </c>
    </row>
    <row r="1954" s="19" customFormat="1" ht="75" spans="1:14">
      <c r="A1954" s="23">
        <v>1957</v>
      </c>
      <c r="B1954" s="103" t="s">
        <v>9428</v>
      </c>
      <c r="C1954" s="126" t="s">
        <v>9429</v>
      </c>
      <c r="D1954" s="126" t="s">
        <v>9430</v>
      </c>
      <c r="E1954" s="104" t="s">
        <v>9316</v>
      </c>
      <c r="F1954" s="104"/>
      <c r="G1954" s="102" t="s">
        <v>47</v>
      </c>
      <c r="H1954" s="126"/>
      <c r="I1954" s="118"/>
      <c r="J1954" s="95"/>
      <c r="K1954" s="95"/>
      <c r="L1954" s="119" t="s">
        <v>26</v>
      </c>
      <c r="M1954" s="72" t="s">
        <v>8847</v>
      </c>
      <c r="N1954" s="40" t="s">
        <v>3076</v>
      </c>
    </row>
    <row r="1955" s="19" customFormat="1" ht="90" spans="1:14">
      <c r="A1955" s="23">
        <v>1958</v>
      </c>
      <c r="B1955" s="103" t="s">
        <v>9431</v>
      </c>
      <c r="C1955" s="126" t="s">
        <v>9432</v>
      </c>
      <c r="D1955" s="126" t="s">
        <v>9433</v>
      </c>
      <c r="E1955" s="104" t="s">
        <v>9434</v>
      </c>
      <c r="F1955" s="104"/>
      <c r="G1955" s="102" t="s">
        <v>47</v>
      </c>
      <c r="H1955" s="126"/>
      <c r="I1955" s="118"/>
      <c r="J1955" s="95"/>
      <c r="K1955" s="95"/>
      <c r="L1955" s="119" t="s">
        <v>26</v>
      </c>
      <c r="M1955" s="72" t="s">
        <v>8847</v>
      </c>
      <c r="N1955" s="40" t="s">
        <v>3076</v>
      </c>
    </row>
    <row r="1956" s="19" customFormat="1" ht="90" spans="1:14">
      <c r="A1956" s="23">
        <v>1959</v>
      </c>
      <c r="B1956" s="103" t="s">
        <v>9435</v>
      </c>
      <c r="C1956" s="126" t="s">
        <v>9436</v>
      </c>
      <c r="D1956" s="126" t="s">
        <v>9437</v>
      </c>
      <c r="E1956" s="104" t="s">
        <v>9434</v>
      </c>
      <c r="F1956" s="104"/>
      <c r="G1956" s="102" t="s">
        <v>47</v>
      </c>
      <c r="H1956" s="126"/>
      <c r="I1956" s="118"/>
      <c r="J1956" s="95"/>
      <c r="K1956" s="95"/>
      <c r="L1956" s="119" t="s">
        <v>26</v>
      </c>
      <c r="M1956" s="72" t="s">
        <v>8847</v>
      </c>
      <c r="N1956" s="40" t="s">
        <v>3076</v>
      </c>
    </row>
    <row r="1957" s="19" customFormat="1" ht="75" spans="1:14">
      <c r="A1957" s="23">
        <v>1960</v>
      </c>
      <c r="B1957" s="89" t="s">
        <v>9438</v>
      </c>
      <c r="C1957" s="16" t="s">
        <v>9439</v>
      </c>
      <c r="D1957" s="100" t="s">
        <v>9440</v>
      </c>
      <c r="E1957" s="100" t="s">
        <v>9243</v>
      </c>
      <c r="F1957" s="100" t="s">
        <v>3074</v>
      </c>
      <c r="G1957" s="100" t="s">
        <v>47</v>
      </c>
      <c r="H1957" s="100" t="s">
        <v>9441</v>
      </c>
      <c r="I1957" s="114">
        <v>30</v>
      </c>
      <c r="J1957" s="114">
        <v>25</v>
      </c>
      <c r="K1957" s="114">
        <v>20</v>
      </c>
      <c r="L1957" s="117" t="s">
        <v>26</v>
      </c>
      <c r="M1957" s="72" t="s">
        <v>8847</v>
      </c>
      <c r="N1957" s="40" t="s">
        <v>3076</v>
      </c>
    </row>
    <row r="1958" s="19" customFormat="1" ht="105" spans="1:14">
      <c r="A1958" s="23">
        <v>1961</v>
      </c>
      <c r="B1958" s="103" t="s">
        <v>9442</v>
      </c>
      <c r="C1958" s="126" t="s">
        <v>9443</v>
      </c>
      <c r="D1958" s="126" t="s">
        <v>9444</v>
      </c>
      <c r="E1958" s="104" t="s">
        <v>9382</v>
      </c>
      <c r="F1958" s="104"/>
      <c r="G1958" s="102" t="s">
        <v>47</v>
      </c>
      <c r="H1958" s="126" t="s">
        <v>3074</v>
      </c>
      <c r="I1958" s="118">
        <v>20</v>
      </c>
      <c r="J1958" s="95">
        <v>16</v>
      </c>
      <c r="K1958" s="95">
        <v>14</v>
      </c>
      <c r="L1958" s="119" t="s">
        <v>26</v>
      </c>
      <c r="M1958" s="72" t="s">
        <v>8847</v>
      </c>
      <c r="N1958" s="40" t="s">
        <v>3076</v>
      </c>
    </row>
    <row r="1959" s="19" customFormat="1" ht="105" spans="1:14">
      <c r="A1959" s="23">
        <v>1962</v>
      </c>
      <c r="B1959" s="103" t="s">
        <v>9445</v>
      </c>
      <c r="C1959" s="126" t="s">
        <v>9446</v>
      </c>
      <c r="D1959" s="126" t="s">
        <v>9447</v>
      </c>
      <c r="E1959" s="104" t="s">
        <v>9382</v>
      </c>
      <c r="F1959" s="104"/>
      <c r="G1959" s="102" t="s">
        <v>47</v>
      </c>
      <c r="H1959" s="126" t="s">
        <v>3074</v>
      </c>
      <c r="I1959" s="118">
        <v>80</v>
      </c>
      <c r="J1959" s="95">
        <v>65</v>
      </c>
      <c r="K1959" s="95">
        <v>55</v>
      </c>
      <c r="L1959" s="119" t="s">
        <v>229</v>
      </c>
      <c r="M1959" s="72" t="s">
        <v>8847</v>
      </c>
      <c r="N1959" s="40" t="s">
        <v>3076</v>
      </c>
    </row>
    <row r="1960" s="19" customFormat="1" ht="120" spans="1:14">
      <c r="A1960" s="23">
        <v>1963</v>
      </c>
      <c r="B1960" s="103" t="s">
        <v>9448</v>
      </c>
      <c r="C1960" s="126" t="s">
        <v>9449</v>
      </c>
      <c r="D1960" s="126" t="s">
        <v>9450</v>
      </c>
      <c r="E1960" s="104" t="s">
        <v>9451</v>
      </c>
      <c r="F1960" s="104" t="s">
        <v>3074</v>
      </c>
      <c r="G1960" s="102" t="s">
        <v>47</v>
      </c>
      <c r="H1960" s="126" t="s">
        <v>3074</v>
      </c>
      <c r="I1960" s="118">
        <v>30</v>
      </c>
      <c r="J1960" s="95">
        <v>25</v>
      </c>
      <c r="K1960" s="95">
        <v>20</v>
      </c>
      <c r="L1960" s="119" t="s">
        <v>26</v>
      </c>
      <c r="M1960" s="72" t="s">
        <v>8847</v>
      </c>
      <c r="N1960" s="40" t="s">
        <v>3076</v>
      </c>
    </row>
    <row r="1961" s="19" customFormat="1" ht="105" spans="1:14">
      <c r="A1961" s="23">
        <v>1964</v>
      </c>
      <c r="B1961" s="103" t="s">
        <v>9452</v>
      </c>
      <c r="C1961" s="126" t="s">
        <v>9453</v>
      </c>
      <c r="D1961" s="126" t="s">
        <v>9454</v>
      </c>
      <c r="E1961" s="104" t="s">
        <v>9382</v>
      </c>
      <c r="F1961" s="104"/>
      <c r="G1961" s="102" t="s">
        <v>47</v>
      </c>
      <c r="H1961" s="126" t="s">
        <v>3074</v>
      </c>
      <c r="I1961" s="118">
        <v>70</v>
      </c>
      <c r="J1961" s="95">
        <v>55</v>
      </c>
      <c r="K1961" s="95">
        <v>50</v>
      </c>
      <c r="L1961" s="119" t="s">
        <v>26</v>
      </c>
      <c r="M1961" s="72" t="s">
        <v>8847</v>
      </c>
      <c r="N1961" s="40" t="s">
        <v>3076</v>
      </c>
    </row>
    <row r="1962" s="19" customFormat="1" ht="75" spans="1:14">
      <c r="A1962" s="23">
        <v>1965</v>
      </c>
      <c r="B1962" s="89" t="s">
        <v>9455</v>
      </c>
      <c r="C1962" s="16" t="s">
        <v>9456</v>
      </c>
      <c r="D1962" s="100" t="s">
        <v>9457</v>
      </c>
      <c r="E1962" s="100" t="s">
        <v>9243</v>
      </c>
      <c r="F1962" s="100" t="s">
        <v>3074</v>
      </c>
      <c r="G1962" s="100" t="s">
        <v>47</v>
      </c>
      <c r="H1962" s="100" t="s">
        <v>3074</v>
      </c>
      <c r="I1962" s="114">
        <v>10</v>
      </c>
      <c r="J1962" s="114">
        <v>8</v>
      </c>
      <c r="K1962" s="114">
        <v>7</v>
      </c>
      <c r="L1962" s="117" t="s">
        <v>26</v>
      </c>
      <c r="M1962" s="72" t="s">
        <v>8847</v>
      </c>
      <c r="N1962" s="40" t="s">
        <v>3076</v>
      </c>
    </row>
    <row r="1963" s="19" customFormat="1" ht="75" spans="1:14">
      <c r="A1963" s="23">
        <v>1966</v>
      </c>
      <c r="B1963" s="89" t="s">
        <v>9458</v>
      </c>
      <c r="C1963" s="16" t="s">
        <v>9459</v>
      </c>
      <c r="D1963" s="100" t="s">
        <v>9460</v>
      </c>
      <c r="E1963" s="100" t="s">
        <v>9243</v>
      </c>
      <c r="F1963" s="100" t="s">
        <v>3074</v>
      </c>
      <c r="G1963" s="100" t="s">
        <v>47</v>
      </c>
      <c r="H1963" s="100" t="s">
        <v>3074</v>
      </c>
      <c r="I1963" s="95">
        <v>45</v>
      </c>
      <c r="J1963" s="95">
        <v>36</v>
      </c>
      <c r="K1963" s="95">
        <v>32</v>
      </c>
      <c r="L1963" s="117" t="s">
        <v>26</v>
      </c>
      <c r="M1963" s="72" t="s">
        <v>8847</v>
      </c>
      <c r="N1963" s="40" t="s">
        <v>3076</v>
      </c>
    </row>
    <row r="1964" s="19" customFormat="1" ht="75" spans="1:14">
      <c r="A1964" s="23">
        <v>1967</v>
      </c>
      <c r="B1964" s="89" t="s">
        <v>9461</v>
      </c>
      <c r="C1964" s="16" t="s">
        <v>9462</v>
      </c>
      <c r="D1964" s="100" t="s">
        <v>9463</v>
      </c>
      <c r="E1964" s="100" t="s">
        <v>9464</v>
      </c>
      <c r="F1964" s="100" t="s">
        <v>3074</v>
      </c>
      <c r="G1964" s="100" t="s">
        <v>2853</v>
      </c>
      <c r="H1964" s="100" t="s">
        <v>3074</v>
      </c>
      <c r="I1964" s="114">
        <v>40</v>
      </c>
      <c r="J1964" s="114">
        <v>32</v>
      </c>
      <c r="K1964" s="114">
        <v>28</v>
      </c>
      <c r="L1964" s="117" t="s">
        <v>26</v>
      </c>
      <c r="M1964" s="72" t="s">
        <v>8847</v>
      </c>
      <c r="N1964" s="40" t="s">
        <v>3076</v>
      </c>
    </row>
    <row r="1965" s="19" customFormat="1" ht="75" spans="1:14">
      <c r="A1965" s="23">
        <v>1968</v>
      </c>
      <c r="B1965" s="89" t="s">
        <v>9465</v>
      </c>
      <c r="C1965" s="16" t="s">
        <v>9466</v>
      </c>
      <c r="D1965" s="100" t="s">
        <v>9467</v>
      </c>
      <c r="E1965" s="100" t="s">
        <v>9243</v>
      </c>
      <c r="F1965" s="100" t="s">
        <v>3074</v>
      </c>
      <c r="G1965" s="100" t="s">
        <v>47</v>
      </c>
      <c r="H1965" s="100" t="s">
        <v>3074</v>
      </c>
      <c r="I1965" s="114">
        <v>10</v>
      </c>
      <c r="J1965" s="114">
        <v>8</v>
      </c>
      <c r="K1965" s="114">
        <v>7</v>
      </c>
      <c r="L1965" s="117" t="s">
        <v>26</v>
      </c>
      <c r="M1965" s="72" t="s">
        <v>8847</v>
      </c>
      <c r="N1965" s="40" t="s">
        <v>3076</v>
      </c>
    </row>
    <row r="1966" s="19" customFormat="1" ht="75" spans="1:14">
      <c r="A1966" s="23">
        <v>1969</v>
      </c>
      <c r="B1966" s="89" t="s">
        <v>9468</v>
      </c>
      <c r="C1966" s="16" t="s">
        <v>9469</v>
      </c>
      <c r="D1966" s="100" t="s">
        <v>9470</v>
      </c>
      <c r="E1966" s="100" t="s">
        <v>9243</v>
      </c>
      <c r="F1966" s="100" t="s">
        <v>3074</v>
      </c>
      <c r="G1966" s="102" t="s">
        <v>47</v>
      </c>
      <c r="H1966" s="100" t="s">
        <v>9244</v>
      </c>
      <c r="I1966" s="114">
        <v>20</v>
      </c>
      <c r="J1966" s="114">
        <v>16</v>
      </c>
      <c r="K1966" s="114">
        <v>14</v>
      </c>
      <c r="L1966" s="117" t="s">
        <v>26</v>
      </c>
      <c r="M1966" s="72" t="s">
        <v>8847</v>
      </c>
      <c r="N1966" s="40" t="s">
        <v>3076</v>
      </c>
    </row>
    <row r="1967" s="19" customFormat="1" ht="75" spans="1:14">
      <c r="A1967" s="23">
        <v>1970</v>
      </c>
      <c r="B1967" s="89" t="s">
        <v>9471</v>
      </c>
      <c r="C1967" s="16" t="s">
        <v>9472</v>
      </c>
      <c r="D1967" s="100" t="s">
        <v>9473</v>
      </c>
      <c r="E1967" s="100" t="s">
        <v>9243</v>
      </c>
      <c r="F1967" s="100" t="s">
        <v>3074</v>
      </c>
      <c r="G1967" s="102" t="s">
        <v>47</v>
      </c>
      <c r="H1967" s="100" t="s">
        <v>9244</v>
      </c>
      <c r="I1967" s="114">
        <v>20</v>
      </c>
      <c r="J1967" s="114">
        <v>16</v>
      </c>
      <c r="K1967" s="114">
        <v>14</v>
      </c>
      <c r="L1967" s="117" t="s">
        <v>26</v>
      </c>
      <c r="M1967" s="72" t="s">
        <v>8847</v>
      </c>
      <c r="N1967" s="40" t="s">
        <v>3076</v>
      </c>
    </row>
    <row r="1968" s="19" customFormat="1" ht="75" spans="1:14">
      <c r="A1968" s="23">
        <v>1971</v>
      </c>
      <c r="B1968" s="89" t="s">
        <v>9474</v>
      </c>
      <c r="C1968" s="16" t="s">
        <v>9475</v>
      </c>
      <c r="D1968" s="100" t="s">
        <v>9476</v>
      </c>
      <c r="E1968" s="100" t="s">
        <v>9243</v>
      </c>
      <c r="F1968" s="100" t="s">
        <v>3074</v>
      </c>
      <c r="G1968" s="102" t="s">
        <v>47</v>
      </c>
      <c r="H1968" s="100" t="s">
        <v>9244</v>
      </c>
      <c r="I1968" s="114">
        <v>20</v>
      </c>
      <c r="J1968" s="114">
        <v>16</v>
      </c>
      <c r="K1968" s="114">
        <v>14</v>
      </c>
      <c r="L1968" s="117" t="s">
        <v>26</v>
      </c>
      <c r="M1968" s="72" t="s">
        <v>8847</v>
      </c>
      <c r="N1968" s="40" t="s">
        <v>3076</v>
      </c>
    </row>
    <row r="1969" s="19" customFormat="1" ht="75" spans="1:14">
      <c r="A1969" s="23">
        <v>1972</v>
      </c>
      <c r="B1969" s="89" t="s">
        <v>9477</v>
      </c>
      <c r="C1969" s="16" t="s">
        <v>9478</v>
      </c>
      <c r="D1969" s="100" t="s">
        <v>9479</v>
      </c>
      <c r="E1969" s="100" t="s">
        <v>9243</v>
      </c>
      <c r="F1969" s="100" t="s">
        <v>3074</v>
      </c>
      <c r="G1969" s="102" t="s">
        <v>47</v>
      </c>
      <c r="H1969" s="100" t="s">
        <v>9244</v>
      </c>
      <c r="I1969" s="114">
        <v>20</v>
      </c>
      <c r="J1969" s="114">
        <v>16</v>
      </c>
      <c r="K1969" s="114">
        <v>14</v>
      </c>
      <c r="L1969" s="117" t="s">
        <v>26</v>
      </c>
      <c r="M1969" s="72" t="s">
        <v>8847</v>
      </c>
      <c r="N1969" s="40" t="s">
        <v>3076</v>
      </c>
    </row>
    <row r="1970" s="19" customFormat="1" ht="75" spans="1:14">
      <c r="A1970" s="23">
        <v>1973</v>
      </c>
      <c r="B1970" s="89" t="s">
        <v>9480</v>
      </c>
      <c r="C1970" s="16" t="s">
        <v>9481</v>
      </c>
      <c r="D1970" s="100" t="s">
        <v>9482</v>
      </c>
      <c r="E1970" s="100" t="s">
        <v>9243</v>
      </c>
      <c r="F1970" s="100" t="s">
        <v>3074</v>
      </c>
      <c r="G1970" s="102" t="s">
        <v>47</v>
      </c>
      <c r="H1970" s="100" t="s">
        <v>9244</v>
      </c>
      <c r="I1970" s="114">
        <v>20</v>
      </c>
      <c r="J1970" s="114">
        <v>16</v>
      </c>
      <c r="K1970" s="114">
        <v>14</v>
      </c>
      <c r="L1970" s="117" t="s">
        <v>26</v>
      </c>
      <c r="M1970" s="72" t="s">
        <v>8847</v>
      </c>
      <c r="N1970" s="40" t="s">
        <v>3076</v>
      </c>
    </row>
    <row r="1971" s="19" customFormat="1" ht="75" spans="1:14">
      <c r="A1971" s="23">
        <v>1974</v>
      </c>
      <c r="B1971" s="89" t="s">
        <v>9483</v>
      </c>
      <c r="C1971" s="16" t="s">
        <v>9484</v>
      </c>
      <c r="D1971" s="100" t="s">
        <v>9485</v>
      </c>
      <c r="E1971" s="100" t="s">
        <v>9243</v>
      </c>
      <c r="F1971" s="100" t="s">
        <v>3074</v>
      </c>
      <c r="G1971" s="102" t="s">
        <v>47</v>
      </c>
      <c r="H1971" s="100" t="s">
        <v>9441</v>
      </c>
      <c r="I1971" s="114">
        <v>20</v>
      </c>
      <c r="J1971" s="114">
        <v>16</v>
      </c>
      <c r="K1971" s="114">
        <v>14</v>
      </c>
      <c r="L1971" s="117" t="s">
        <v>26</v>
      </c>
      <c r="M1971" s="72" t="s">
        <v>8847</v>
      </c>
      <c r="N1971" s="40" t="s">
        <v>3076</v>
      </c>
    </row>
    <row r="1972" s="19" customFormat="1" ht="45" spans="1:14">
      <c r="A1972" s="23">
        <v>1975</v>
      </c>
      <c r="B1972" s="89" t="s">
        <v>9486</v>
      </c>
      <c r="C1972" s="16" t="s">
        <v>9487</v>
      </c>
      <c r="D1972" s="16" t="s">
        <v>9488</v>
      </c>
      <c r="E1972" s="16" t="s">
        <v>9489</v>
      </c>
      <c r="F1972" s="16"/>
      <c r="G1972" s="16" t="s">
        <v>47</v>
      </c>
      <c r="H1972" s="16"/>
      <c r="I1972" s="95">
        <v>550</v>
      </c>
      <c r="J1972" s="95">
        <v>550</v>
      </c>
      <c r="K1972" s="95">
        <v>550</v>
      </c>
      <c r="L1972" s="96" t="s">
        <v>229</v>
      </c>
      <c r="M1972" s="72" t="s">
        <v>8847</v>
      </c>
      <c r="N1972" s="40" t="s">
        <v>3076</v>
      </c>
    </row>
    <row r="1973" s="19" customFormat="1" ht="90" spans="1:14">
      <c r="A1973" s="23">
        <v>1976</v>
      </c>
      <c r="B1973" s="128" t="s">
        <v>9490</v>
      </c>
      <c r="C1973" s="129" t="s">
        <v>9491</v>
      </c>
      <c r="D1973" s="130" t="s">
        <v>9492</v>
      </c>
      <c r="E1973" s="130" t="s">
        <v>3074</v>
      </c>
      <c r="F1973" s="130" t="s">
        <v>3074</v>
      </c>
      <c r="G1973" s="130" t="s">
        <v>47</v>
      </c>
      <c r="H1973" s="130" t="s">
        <v>3074</v>
      </c>
      <c r="I1973" s="131">
        <v>70</v>
      </c>
      <c r="J1973" s="131">
        <v>55</v>
      </c>
      <c r="K1973" s="131">
        <v>50</v>
      </c>
      <c r="L1973" s="132" t="s">
        <v>50</v>
      </c>
      <c r="M1973" s="72" t="s">
        <v>8847</v>
      </c>
      <c r="N1973" s="40" t="s">
        <v>3076</v>
      </c>
    </row>
    <row r="1974" s="19" customFormat="1" ht="105" spans="1:14">
      <c r="A1974" s="23">
        <v>1977</v>
      </c>
      <c r="B1974" s="128" t="s">
        <v>9493</v>
      </c>
      <c r="C1974" s="129" t="s">
        <v>9494</v>
      </c>
      <c r="D1974" s="130" t="s">
        <v>9495</v>
      </c>
      <c r="E1974" s="130" t="s">
        <v>3074</v>
      </c>
      <c r="F1974" s="130" t="s">
        <v>3074</v>
      </c>
      <c r="G1974" s="130" t="s">
        <v>47</v>
      </c>
      <c r="H1974" s="130" t="s">
        <v>3074</v>
      </c>
      <c r="I1974" s="131">
        <v>100</v>
      </c>
      <c r="J1974" s="131">
        <v>80</v>
      </c>
      <c r="K1974" s="131">
        <v>70</v>
      </c>
      <c r="L1974" s="132" t="s">
        <v>50</v>
      </c>
      <c r="M1974" s="72" t="s">
        <v>8847</v>
      </c>
      <c r="N1974" s="40" t="s">
        <v>3076</v>
      </c>
    </row>
    <row r="1975" s="19" customFormat="1" ht="45" spans="1:14">
      <c r="A1975" s="23">
        <v>1978</v>
      </c>
      <c r="B1975" s="89" t="s">
        <v>9496</v>
      </c>
      <c r="C1975" s="16" t="s">
        <v>9497</v>
      </c>
      <c r="D1975" s="100" t="s">
        <v>9498</v>
      </c>
      <c r="E1975" s="100" t="s">
        <v>3074</v>
      </c>
      <c r="F1975" s="100" t="s">
        <v>3074</v>
      </c>
      <c r="G1975" s="100" t="s">
        <v>47</v>
      </c>
      <c r="H1975" s="100" t="s">
        <v>3074</v>
      </c>
      <c r="I1975" s="114">
        <v>35</v>
      </c>
      <c r="J1975" s="114">
        <v>30</v>
      </c>
      <c r="K1975" s="114">
        <v>28</v>
      </c>
      <c r="L1975" s="96" t="s">
        <v>50</v>
      </c>
      <c r="M1975" s="72" t="s">
        <v>8847</v>
      </c>
      <c r="N1975" s="40" t="s">
        <v>3076</v>
      </c>
    </row>
    <row r="1976" s="19" customFormat="1" ht="60" spans="1:14">
      <c r="A1976" s="23">
        <v>1979</v>
      </c>
      <c r="B1976" s="89" t="s">
        <v>9499</v>
      </c>
      <c r="C1976" s="16" t="s">
        <v>9500</v>
      </c>
      <c r="D1976" s="100" t="s">
        <v>9501</v>
      </c>
      <c r="E1976" s="100" t="s">
        <v>3074</v>
      </c>
      <c r="F1976" s="100" t="s">
        <v>3074</v>
      </c>
      <c r="G1976" s="100" t="s">
        <v>47</v>
      </c>
      <c r="H1976" s="100" t="s">
        <v>3074</v>
      </c>
      <c r="I1976" s="114">
        <v>40</v>
      </c>
      <c r="J1976" s="114">
        <v>32</v>
      </c>
      <c r="K1976" s="114">
        <v>28</v>
      </c>
      <c r="L1976" s="96" t="s">
        <v>50</v>
      </c>
      <c r="M1976" s="72" t="s">
        <v>8847</v>
      </c>
      <c r="N1976" s="40" t="s">
        <v>3076</v>
      </c>
    </row>
  </sheetData>
  <autoFilter xmlns:etc="http://www.wps.cn/officeDocument/2017/etCustomData" ref="A2:O1976" etc:filterBottomFollowUsedRange="0">
    <extLst/>
  </autoFilter>
  <mergeCells count="13">
    <mergeCell ref="I1:K1"/>
    <mergeCell ref="A1:A2"/>
    <mergeCell ref="B1:B2"/>
    <mergeCell ref="C1:C2"/>
    <mergeCell ref="D1:D2"/>
    <mergeCell ref="E1:E2"/>
    <mergeCell ref="F1:F2"/>
    <mergeCell ref="G1:G2"/>
    <mergeCell ref="H1:H2"/>
    <mergeCell ref="L1:L2"/>
    <mergeCell ref="M1:M2"/>
    <mergeCell ref="N1:N2"/>
    <mergeCell ref="O1:O2"/>
  </mergeCells>
  <conditionalFormatting sqref="B23">
    <cfRule type="duplicateValues" dxfId="1" priority="144"/>
  </conditionalFormatting>
  <conditionalFormatting sqref="B24">
    <cfRule type="duplicateValues" dxfId="1" priority="49"/>
  </conditionalFormatting>
  <conditionalFormatting sqref="B26">
    <cfRule type="duplicateValues" dxfId="1" priority="143"/>
  </conditionalFormatting>
  <conditionalFormatting sqref="B31">
    <cfRule type="duplicateValues" dxfId="1" priority="139"/>
  </conditionalFormatting>
  <conditionalFormatting sqref="B35">
    <cfRule type="duplicateValues" dxfId="1" priority="141"/>
  </conditionalFormatting>
  <conditionalFormatting sqref="B37">
    <cfRule type="duplicateValues" dxfId="1" priority="142"/>
  </conditionalFormatting>
  <conditionalFormatting sqref="B39">
    <cfRule type="duplicateValues" dxfId="1" priority="20"/>
  </conditionalFormatting>
  <conditionalFormatting sqref="B43">
    <cfRule type="duplicateValues" dxfId="1" priority="40"/>
  </conditionalFormatting>
  <conditionalFormatting sqref="B44">
    <cfRule type="duplicateValues" dxfId="1" priority="19"/>
  </conditionalFormatting>
  <conditionalFormatting sqref="B45">
    <cfRule type="duplicateValues" dxfId="1" priority="39"/>
  </conditionalFormatting>
  <conditionalFormatting sqref="B49">
    <cfRule type="duplicateValues" dxfId="1" priority="138"/>
  </conditionalFormatting>
  <conditionalFormatting sqref="B55">
    <cfRule type="duplicateValues" dxfId="1" priority="87"/>
  </conditionalFormatting>
  <conditionalFormatting sqref="B57">
    <cfRule type="duplicateValues" dxfId="1" priority="42"/>
  </conditionalFormatting>
  <conditionalFormatting sqref="B71">
    <cfRule type="duplicateValues" dxfId="1" priority="88"/>
  </conditionalFormatting>
  <conditionalFormatting sqref="B72">
    <cfRule type="duplicateValues" dxfId="1" priority="83"/>
  </conditionalFormatting>
  <conditionalFormatting sqref="B75">
    <cfRule type="duplicateValues" dxfId="1" priority="76"/>
  </conditionalFormatting>
  <conditionalFormatting sqref="D75">
    <cfRule type="duplicateValues" dxfId="1" priority="77"/>
  </conditionalFormatting>
  <conditionalFormatting sqref="B76">
    <cfRule type="duplicateValues" dxfId="1" priority="15"/>
  </conditionalFormatting>
  <conditionalFormatting sqref="D76">
    <cfRule type="duplicateValues" dxfId="1" priority="16"/>
  </conditionalFormatting>
  <conditionalFormatting sqref="B77">
    <cfRule type="duplicateValues" dxfId="1" priority="45"/>
  </conditionalFormatting>
  <conditionalFormatting sqref="D77">
    <cfRule type="duplicateValues" dxfId="1" priority="46"/>
  </conditionalFormatting>
  <conditionalFormatting sqref="B78">
    <cfRule type="duplicateValues" dxfId="1" priority="43"/>
  </conditionalFormatting>
  <conditionalFormatting sqref="D78">
    <cfRule type="duplicateValues" dxfId="1" priority="44"/>
  </conditionalFormatting>
  <conditionalFormatting sqref="B84">
    <cfRule type="duplicateValues" dxfId="1" priority="82"/>
  </conditionalFormatting>
  <conditionalFormatting sqref="B85">
    <cfRule type="duplicateValues" dxfId="1" priority="24"/>
  </conditionalFormatting>
  <conditionalFormatting sqref="B92">
    <cfRule type="duplicateValues" dxfId="1" priority="31"/>
  </conditionalFormatting>
  <conditionalFormatting sqref="B94">
    <cfRule type="duplicateValues" dxfId="0" priority="60"/>
  </conditionalFormatting>
  <conditionalFormatting sqref="B116">
    <cfRule type="duplicateValues" dxfId="1" priority="100"/>
  </conditionalFormatting>
  <conditionalFormatting sqref="B125">
    <cfRule type="duplicateValues" dxfId="1" priority="56"/>
  </conditionalFormatting>
  <conditionalFormatting sqref="B137">
    <cfRule type="duplicateValues" dxfId="0" priority="154"/>
  </conditionalFormatting>
  <conditionalFormatting sqref="B139">
    <cfRule type="duplicateValues" dxfId="1" priority="54"/>
  </conditionalFormatting>
  <conditionalFormatting sqref="B140">
    <cfRule type="duplicateValues" dxfId="1" priority="106"/>
  </conditionalFormatting>
  <conditionalFormatting sqref="B142">
    <cfRule type="duplicateValues" dxfId="1" priority="130"/>
  </conditionalFormatting>
  <conditionalFormatting sqref="B150">
    <cfRule type="duplicateValues" dxfId="1" priority="78"/>
  </conditionalFormatting>
  <conditionalFormatting sqref="B156">
    <cfRule type="duplicateValues" dxfId="1" priority="79"/>
  </conditionalFormatting>
  <conditionalFormatting sqref="B157">
    <cfRule type="duplicateValues" dxfId="1" priority="85"/>
  </conditionalFormatting>
  <conditionalFormatting sqref="B158">
    <cfRule type="duplicateValues" dxfId="1" priority="86"/>
  </conditionalFormatting>
  <conditionalFormatting sqref="B163">
    <cfRule type="duplicateValues" dxfId="1" priority="52"/>
  </conditionalFormatting>
  <conditionalFormatting sqref="B165">
    <cfRule type="duplicateValues" dxfId="1" priority="109"/>
  </conditionalFormatting>
  <conditionalFormatting sqref="B169">
    <cfRule type="duplicateValues" dxfId="1" priority="80"/>
  </conditionalFormatting>
  <conditionalFormatting sqref="B170">
    <cfRule type="duplicateValues" dxfId="1" priority="51"/>
  </conditionalFormatting>
  <conditionalFormatting sqref="B172">
    <cfRule type="duplicateValues" dxfId="1" priority="35"/>
  </conditionalFormatting>
  <conditionalFormatting sqref="B179">
    <cfRule type="duplicateValues" dxfId="1" priority="125"/>
  </conditionalFormatting>
  <conditionalFormatting sqref="B180">
    <cfRule type="duplicateValues" dxfId="1" priority="124"/>
  </conditionalFormatting>
  <conditionalFormatting sqref="B184">
    <cfRule type="duplicateValues" dxfId="1" priority="121"/>
  </conditionalFormatting>
  <conditionalFormatting sqref="B187">
    <cfRule type="duplicateValues" dxfId="1" priority="126"/>
  </conditionalFormatting>
  <conditionalFormatting sqref="B193">
    <cfRule type="duplicateValues" dxfId="1" priority="123"/>
  </conditionalFormatting>
  <conditionalFormatting sqref="B199">
    <cfRule type="duplicateValues" dxfId="1" priority="133"/>
  </conditionalFormatting>
  <conditionalFormatting sqref="B200">
    <cfRule type="duplicateValues" dxfId="1" priority="128"/>
  </conditionalFormatting>
  <conditionalFormatting sqref="B201">
    <cfRule type="duplicateValues" dxfId="1" priority="127"/>
  </conditionalFormatting>
  <conditionalFormatting sqref="B204">
    <cfRule type="duplicateValues" dxfId="1" priority="132"/>
  </conditionalFormatting>
  <conditionalFormatting sqref="B208">
    <cfRule type="duplicateValues" dxfId="1" priority="131"/>
  </conditionalFormatting>
  <conditionalFormatting sqref="B214">
    <cfRule type="duplicateValues" dxfId="1" priority="38"/>
  </conditionalFormatting>
  <conditionalFormatting sqref="B237">
    <cfRule type="duplicateValues" dxfId="1" priority="116"/>
  </conditionalFormatting>
  <conditionalFormatting sqref="B275">
    <cfRule type="duplicateValues" dxfId="1" priority="110"/>
  </conditionalFormatting>
  <conditionalFormatting sqref="B276">
    <cfRule type="duplicateValues" dxfId="1" priority="89"/>
  </conditionalFormatting>
  <conditionalFormatting sqref="B291">
    <cfRule type="duplicateValues" dxfId="1" priority="114"/>
  </conditionalFormatting>
  <conditionalFormatting sqref="B298">
    <cfRule type="duplicateValues" dxfId="1" priority="33"/>
  </conditionalFormatting>
  <conditionalFormatting sqref="B304">
    <cfRule type="duplicateValues" dxfId="1" priority="112"/>
  </conditionalFormatting>
  <conditionalFormatting sqref="B311">
    <cfRule type="duplicateValues" dxfId="1" priority="137"/>
  </conditionalFormatting>
  <conditionalFormatting sqref="B315">
    <cfRule type="duplicateValues" dxfId="1" priority="91"/>
  </conditionalFormatting>
  <conditionalFormatting sqref="B320">
    <cfRule type="duplicateValues" dxfId="1" priority="136"/>
  </conditionalFormatting>
  <conditionalFormatting sqref="B328">
    <cfRule type="duplicateValues" dxfId="1" priority="103"/>
  </conditionalFormatting>
  <conditionalFormatting sqref="B329">
    <cfRule type="duplicateValues" dxfId="1" priority="101"/>
  </conditionalFormatting>
  <conditionalFormatting sqref="B335">
    <cfRule type="duplicateValues" dxfId="1" priority="102"/>
  </conditionalFormatting>
  <conditionalFormatting sqref="B339">
    <cfRule type="duplicateValues" dxfId="1" priority="104"/>
  </conditionalFormatting>
  <conditionalFormatting sqref="B341">
    <cfRule type="duplicateValues" dxfId="1" priority="105"/>
  </conditionalFormatting>
  <conditionalFormatting sqref="B348">
    <cfRule type="duplicateValues" dxfId="0" priority="47"/>
  </conditionalFormatting>
  <conditionalFormatting sqref="B351">
    <cfRule type="duplicateValues" dxfId="0" priority="23"/>
  </conditionalFormatting>
  <conditionalFormatting sqref="B353">
    <cfRule type="duplicateValues" dxfId="1" priority="147"/>
  </conditionalFormatting>
  <conditionalFormatting sqref="B357">
    <cfRule type="duplicateValues" dxfId="1" priority="61"/>
  </conditionalFormatting>
  <conditionalFormatting sqref="B369">
    <cfRule type="duplicateValues" dxfId="1" priority="34"/>
  </conditionalFormatting>
  <conditionalFormatting sqref="B373">
    <cfRule type="duplicateValues" dxfId="1" priority="21"/>
  </conditionalFormatting>
  <conditionalFormatting sqref="D373">
    <cfRule type="duplicateValues" dxfId="1" priority="22"/>
  </conditionalFormatting>
  <conditionalFormatting sqref="B382">
    <cfRule type="duplicateValues" dxfId="1" priority="96"/>
  </conditionalFormatting>
  <conditionalFormatting sqref="B383">
    <cfRule type="duplicateValues" dxfId="1" priority="95"/>
  </conditionalFormatting>
  <conditionalFormatting sqref="B389">
    <cfRule type="duplicateValues" dxfId="1" priority="149"/>
  </conditionalFormatting>
  <conditionalFormatting sqref="D389">
    <cfRule type="duplicateValues" dxfId="1" priority="148"/>
  </conditionalFormatting>
  <conditionalFormatting sqref="B394">
    <cfRule type="duplicateValues" dxfId="1" priority="66"/>
  </conditionalFormatting>
  <conditionalFormatting sqref="D394">
    <cfRule type="duplicateValues" dxfId="1" priority="67"/>
  </conditionalFormatting>
  <conditionalFormatting sqref="B395">
    <cfRule type="duplicateValues" dxfId="1" priority="64"/>
  </conditionalFormatting>
  <conditionalFormatting sqref="D395">
    <cfRule type="duplicateValues" dxfId="1" priority="65"/>
  </conditionalFormatting>
  <conditionalFormatting sqref="B397">
    <cfRule type="duplicateValues" dxfId="1" priority="62"/>
  </conditionalFormatting>
  <conditionalFormatting sqref="D397">
    <cfRule type="duplicateValues" dxfId="1" priority="63"/>
  </conditionalFormatting>
  <conditionalFormatting sqref="B403">
    <cfRule type="duplicateValues" dxfId="1" priority="72"/>
  </conditionalFormatting>
  <conditionalFormatting sqref="D403">
    <cfRule type="duplicateValues" dxfId="1" priority="73"/>
  </conditionalFormatting>
  <conditionalFormatting sqref="B406">
    <cfRule type="duplicateValues" dxfId="1" priority="27"/>
  </conditionalFormatting>
  <conditionalFormatting sqref="B417">
    <cfRule type="duplicateValues" dxfId="0" priority="18"/>
  </conditionalFormatting>
  <conditionalFormatting sqref="B418">
    <cfRule type="duplicateValues" dxfId="1" priority="97"/>
  </conditionalFormatting>
  <conditionalFormatting sqref="B427">
    <cfRule type="duplicateValues" dxfId="1" priority="68"/>
  </conditionalFormatting>
  <conditionalFormatting sqref="D427">
    <cfRule type="duplicateValues" dxfId="1" priority="69"/>
  </conditionalFormatting>
  <conditionalFormatting sqref="B432">
    <cfRule type="duplicateValues" dxfId="1" priority="70"/>
  </conditionalFormatting>
  <conditionalFormatting sqref="D432">
    <cfRule type="duplicateValues" dxfId="1" priority="71"/>
  </conditionalFormatting>
  <conditionalFormatting sqref="B445">
    <cfRule type="duplicateValues" dxfId="1" priority="25"/>
  </conditionalFormatting>
  <conditionalFormatting sqref="D445">
    <cfRule type="duplicateValues" dxfId="1" priority="26"/>
  </conditionalFormatting>
  <conditionalFormatting sqref="B448">
    <cfRule type="duplicateValues" dxfId="1" priority="74"/>
  </conditionalFormatting>
  <conditionalFormatting sqref="D448">
    <cfRule type="duplicateValues" dxfId="1" priority="75"/>
  </conditionalFormatting>
  <conditionalFormatting sqref="B485">
    <cfRule type="duplicateValues" dxfId="1" priority="30"/>
  </conditionalFormatting>
  <conditionalFormatting sqref="B486">
    <cfRule type="duplicateValues" dxfId="1" priority="92"/>
  </conditionalFormatting>
  <conditionalFormatting sqref="B512">
    <cfRule type="duplicateValues" dxfId="1" priority="29"/>
  </conditionalFormatting>
  <conditionalFormatting sqref="B517">
    <cfRule type="duplicateValues" dxfId="1" priority="108"/>
  </conditionalFormatting>
  <conditionalFormatting sqref="B519">
    <cfRule type="duplicateValues" dxfId="1" priority="111"/>
  </conditionalFormatting>
  <conditionalFormatting sqref="B531">
    <cfRule type="duplicateValues" dxfId="1" priority="81"/>
  </conditionalFormatting>
  <conditionalFormatting sqref="B542">
    <cfRule type="duplicateValues" dxfId="1" priority="28"/>
  </conditionalFormatting>
  <conditionalFormatting sqref="D555">
    <cfRule type="duplicateValues" dxfId="1" priority="150"/>
  </conditionalFormatting>
  <conditionalFormatting sqref="C562">
    <cfRule type="duplicateValues" dxfId="1" priority="151"/>
  </conditionalFormatting>
  <conditionalFormatting sqref="B601">
    <cfRule type="duplicateValues" dxfId="1" priority="10"/>
  </conditionalFormatting>
  <conditionalFormatting sqref="B602">
    <cfRule type="duplicateValues" dxfId="1" priority="13"/>
  </conditionalFormatting>
  <conditionalFormatting sqref="B646">
    <cfRule type="duplicateValues" dxfId="1" priority="8"/>
  </conditionalFormatting>
  <conditionalFormatting sqref="B688">
    <cfRule type="duplicateValues" dxfId="1" priority="11"/>
  </conditionalFormatting>
  <conditionalFormatting sqref="B694">
    <cfRule type="duplicateValues" dxfId="1" priority="7"/>
  </conditionalFormatting>
  <conditionalFormatting sqref="B743">
    <cfRule type="duplicateValues" dxfId="1" priority="12"/>
  </conditionalFormatting>
  <conditionalFormatting sqref="C754:L754">
    <cfRule type="duplicateValues" dxfId="1" priority="14"/>
  </conditionalFormatting>
  <conditionalFormatting sqref="B755">
    <cfRule type="duplicateValues" dxfId="1" priority="9"/>
  </conditionalFormatting>
  <conditionalFormatting sqref="B1548:H1548">
    <cfRule type="duplicateValues" dxfId="1" priority="169"/>
  </conditionalFormatting>
  <conditionalFormatting sqref="B1585">
    <cfRule type="duplicateValues" dxfId="1" priority="171"/>
  </conditionalFormatting>
  <conditionalFormatting sqref="C1810">
    <cfRule type="duplicateValues" dxfId="1" priority="165"/>
  </conditionalFormatting>
  <conditionalFormatting sqref="C1811">
    <cfRule type="duplicateValues" dxfId="1" priority="164"/>
  </conditionalFormatting>
  <conditionalFormatting sqref="B1826">
    <cfRule type="duplicateValues" dxfId="1" priority="158"/>
  </conditionalFormatting>
  <conditionalFormatting sqref="C1855">
    <cfRule type="duplicateValues" dxfId="1" priority="167"/>
  </conditionalFormatting>
  <conditionalFormatting sqref="C1856">
    <cfRule type="duplicateValues" dxfId="1" priority="166"/>
  </conditionalFormatting>
  <conditionalFormatting sqref="C1859">
    <cfRule type="duplicateValues" dxfId="1" priority="163"/>
  </conditionalFormatting>
  <conditionalFormatting sqref="C1860">
    <cfRule type="duplicateValues" dxfId="1" priority="162"/>
  </conditionalFormatting>
  <conditionalFormatting sqref="C1861:L1861">
    <cfRule type="duplicateValues" dxfId="1" priority="157"/>
  </conditionalFormatting>
  <conditionalFormatting sqref="C1862">
    <cfRule type="duplicateValues" dxfId="1" priority="161"/>
  </conditionalFormatting>
  <conditionalFormatting sqref="B1880">
    <cfRule type="duplicateValues" dxfId="1" priority="160"/>
  </conditionalFormatting>
  <conditionalFormatting sqref="B27:B29">
    <cfRule type="duplicateValues" dxfId="1" priority="145"/>
  </conditionalFormatting>
  <conditionalFormatting sqref="B81:B83">
    <cfRule type="duplicateValues" dxfId="1" priority="90"/>
  </conditionalFormatting>
  <conditionalFormatting sqref="B89:B90">
    <cfRule type="duplicateValues" dxfId="1" priority="48"/>
  </conditionalFormatting>
  <conditionalFormatting sqref="B95:B97">
    <cfRule type="duplicateValues" dxfId="0" priority="59"/>
  </conditionalFormatting>
  <conditionalFormatting sqref="B98:B114">
    <cfRule type="duplicateValues" dxfId="0" priority="58"/>
  </conditionalFormatting>
  <conditionalFormatting sqref="B120:B124">
    <cfRule type="duplicateValues" dxfId="1" priority="55"/>
  </conditionalFormatting>
  <conditionalFormatting sqref="B133:B136">
    <cfRule type="duplicateValues" dxfId="0" priority="155"/>
  </conditionalFormatting>
  <conditionalFormatting sqref="B151:B154">
    <cfRule type="duplicateValues" dxfId="0" priority="53"/>
  </conditionalFormatting>
  <conditionalFormatting sqref="B181:B183">
    <cfRule type="duplicateValues" dxfId="1" priority="122"/>
  </conditionalFormatting>
  <conditionalFormatting sqref="B185:B186">
    <cfRule type="duplicateValues" dxfId="1" priority="129"/>
  </conditionalFormatting>
  <conditionalFormatting sqref="B188:B189">
    <cfRule type="duplicateValues" dxfId="1" priority="113"/>
  </conditionalFormatting>
  <conditionalFormatting sqref="B215:B216">
    <cfRule type="duplicateValues" dxfId="1" priority="37"/>
  </conditionalFormatting>
  <conditionalFormatting sqref="B219:B221">
    <cfRule type="duplicateValues" dxfId="1" priority="120"/>
  </conditionalFormatting>
  <conditionalFormatting sqref="B222:B224">
    <cfRule type="duplicateValues" dxfId="1" priority="119"/>
  </conditionalFormatting>
  <conditionalFormatting sqref="B226:B227">
    <cfRule type="duplicateValues" dxfId="1" priority="115"/>
  </conditionalFormatting>
  <conditionalFormatting sqref="B231:B233">
    <cfRule type="duplicateValues" dxfId="1" priority="118"/>
  </conditionalFormatting>
  <conditionalFormatting sqref="B234:B236">
    <cfRule type="duplicateValues" dxfId="1" priority="117"/>
  </conditionalFormatting>
  <conditionalFormatting sqref="B246:B247">
    <cfRule type="duplicateValues" dxfId="1" priority="36"/>
  </conditionalFormatting>
  <conditionalFormatting sqref="B282:B283">
    <cfRule type="duplicateValues" dxfId="1" priority="41"/>
  </conditionalFormatting>
  <conditionalFormatting sqref="B293:B294">
    <cfRule type="duplicateValues" dxfId="1" priority="32"/>
  </conditionalFormatting>
  <conditionalFormatting sqref="B295:B296">
    <cfRule type="duplicateValues" dxfId="1" priority="50"/>
  </conditionalFormatting>
  <conditionalFormatting sqref="B330:B331">
    <cfRule type="duplicateValues" dxfId="1" priority="99"/>
  </conditionalFormatting>
  <conditionalFormatting sqref="B332:B334">
    <cfRule type="duplicateValues" dxfId="1" priority="98"/>
  </conditionalFormatting>
  <conditionalFormatting sqref="B354:B356">
    <cfRule type="duplicateValues" dxfId="1" priority="146"/>
  </conditionalFormatting>
  <conditionalFormatting sqref="B439:B440">
    <cfRule type="duplicateValues" dxfId="1" priority="94"/>
  </conditionalFormatting>
  <conditionalFormatting sqref="B442:B444">
    <cfRule type="duplicateValues" dxfId="1" priority="93"/>
  </conditionalFormatting>
  <conditionalFormatting sqref="B499:B500">
    <cfRule type="duplicateValues" dxfId="1" priority="84"/>
  </conditionalFormatting>
  <conditionalFormatting sqref="B563:B777">
    <cfRule type="duplicateValues" dxfId="1" priority="5"/>
  </conditionalFormatting>
  <conditionalFormatting sqref="B700:B701">
    <cfRule type="duplicateValues" dxfId="1" priority="6"/>
  </conditionalFormatting>
  <conditionalFormatting sqref="B778:B795">
    <cfRule type="duplicateValues" dxfId="1" priority="2"/>
  </conditionalFormatting>
  <conditionalFormatting sqref="B1759:B1785">
    <cfRule type="duplicateValues" dxfId="1" priority="168"/>
  </conditionalFormatting>
  <conditionalFormatting sqref="B1786:B1976">
    <cfRule type="duplicateValues" dxfId="1" priority="156"/>
  </conditionalFormatting>
  <conditionalFormatting sqref="B1827:B1829">
    <cfRule type="duplicateValues" dxfId="1" priority="159"/>
  </conditionalFormatting>
  <conditionalFormatting sqref="B$1:C$1048576">
    <cfRule type="duplicateValues" dxfId="1" priority="1"/>
  </conditionalFormatting>
  <conditionalFormatting sqref="B1:B777 B796:B1048576">
    <cfRule type="duplicateValues" dxfId="1" priority="4"/>
  </conditionalFormatting>
  <conditionalFormatting sqref="B3:B75 B77:B562">
    <cfRule type="duplicateValues" dxfId="1" priority="17"/>
  </conditionalFormatting>
  <conditionalFormatting sqref="B38 B40">
    <cfRule type="duplicateValues" dxfId="1" priority="140"/>
  </conditionalFormatting>
  <conditionalFormatting sqref="B91 B93">
    <cfRule type="duplicateValues" dxfId="1" priority="135"/>
  </conditionalFormatting>
  <conditionalFormatting sqref="B115 B117">
    <cfRule type="duplicateValues" dxfId="1" priority="134"/>
  </conditionalFormatting>
  <conditionalFormatting sqref="B126:B129 B131">
    <cfRule type="duplicateValues" dxfId="0" priority="57"/>
  </conditionalFormatting>
  <conditionalFormatting sqref="B141 B143:B149">
    <cfRule type="duplicateValues" dxfId="0" priority="153"/>
  </conditionalFormatting>
  <conditionalFormatting sqref="B171 B173">
    <cfRule type="duplicateValues" dxfId="1" priority="107"/>
  </conditionalFormatting>
  <conditionalFormatting sqref="B174 B262:B266 B503">
    <cfRule type="duplicateValues" dxfId="0" priority="152"/>
  </conditionalFormatting>
  <conditionalFormatting sqref="B1484:B1547 B1586:B1758 B1549:B1584">
    <cfRule type="duplicateValues" dxfId="1" priority="172"/>
  </conditionalFormatting>
  <conditionalFormatting sqref="B1484:B1547 B1549:B1758">
    <cfRule type="duplicateValues" dxfId="1" priority="170"/>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颌面</vt:lpstr>
      <vt:lpstr>消化</vt:lpstr>
      <vt:lpstr>血管</vt:lpstr>
      <vt:lpstr>辅助操作</vt:lpstr>
      <vt:lpstr>口腔</vt:lpstr>
      <vt:lpstr>一般治疗操作</vt:lpstr>
      <vt:lpstr>耗材修订支付类别</vt:lpstr>
      <vt:lpstr>修订</vt:lpstr>
      <vt:lpstr>停用</vt:lpstr>
      <vt:lpstr>补停用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姑娘。</cp:lastModifiedBy>
  <dcterms:created xsi:type="dcterms:W3CDTF">2006-10-12T08:00:00Z</dcterms:created>
  <dcterms:modified xsi:type="dcterms:W3CDTF">2026-06-24T08:14:03Z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F19ADF1C042842B89F1A2E96773066F8_13</vt:lpwstr>
  </property>
  <property fmtid="{D5CDD505-2E9C-101B-9397-08002B2CF9AE}" pid="4" name="KSOReadingLayout">
    <vt:bool>false</vt:bool>
  </property>
  <property fmtid="{D5CDD505-2E9C-101B-9397-08002B2CF9AE}" pid="5" name="CalculationRule">
    <vt:i4>0</vt:i4>
  </property>
</Properties>
</file>